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5195" windowHeight="11640" activeTab="2"/>
  </bookViews>
  <sheets>
    <sheet name="2011" sheetId="1" r:id="rId1"/>
    <sheet name="2012" sheetId="6" r:id="rId2"/>
    <sheet name="2013" sheetId="7" r:id="rId3"/>
  </sheets>
  <definedNames>
    <definedName name="_Toc228618899" localSheetId="0">'2011'!#REF!</definedName>
    <definedName name="_Toc228618899" localSheetId="1">'2012'!#REF!</definedName>
    <definedName name="_Toc228618899" localSheetId="2">'2013'!#REF!</definedName>
    <definedName name="_Toc228618900" localSheetId="0">'2011'!$A$4</definedName>
    <definedName name="_Toc228618900" localSheetId="1">'2012'!$A$4</definedName>
    <definedName name="_Toc228618900" localSheetId="2">'2013'!$A$4</definedName>
    <definedName name="_Toc228618901" localSheetId="0">'2011'!$A$5</definedName>
    <definedName name="_Toc228618901" localSheetId="1">'2012'!$A$5</definedName>
    <definedName name="_Toc228618901" localSheetId="2">'2013'!$A$5</definedName>
    <definedName name="_Toc228618902" localSheetId="0">'2011'!#REF!</definedName>
    <definedName name="_Toc228618902" localSheetId="1">'2012'!#REF!</definedName>
    <definedName name="_Toc228618902" localSheetId="2">'2013'!#REF!</definedName>
    <definedName name="_Toc228618903" localSheetId="0">'2011'!$A$7</definedName>
    <definedName name="_Toc228618903" localSheetId="1">'2012'!$A$7</definedName>
    <definedName name="_Toc228618903" localSheetId="2">'2013'!$A$7</definedName>
    <definedName name="_Toc228618904" localSheetId="0">'2011'!#REF!</definedName>
    <definedName name="_Toc228618904" localSheetId="1">'2012'!#REF!</definedName>
    <definedName name="_Toc228618904" localSheetId="2">'2013'!#REF!</definedName>
    <definedName name="_xlnm.Print_Area" localSheetId="0">'2011'!$A$1:$G$85</definedName>
    <definedName name="_xlnm.Print_Area" localSheetId="1">'2012'!$A$1:$G$86</definedName>
    <definedName name="_xlnm.Print_Area" localSheetId="2">'2013'!$A$1:$G$86</definedName>
  </definedNames>
  <calcPr calcId="114210"/>
</workbook>
</file>

<file path=xl/calcChain.xml><?xml version="1.0" encoding="utf-8"?>
<calcChain xmlns="http://schemas.openxmlformats.org/spreadsheetml/2006/main">
  <c r="C77" i="1"/>
  <c r="C55"/>
  <c r="E55"/>
  <c r="C78" i="7"/>
  <c r="E78"/>
  <c r="C56"/>
  <c r="E56"/>
  <c r="G24"/>
  <c r="D24"/>
  <c r="C78" i="6"/>
  <c r="E78"/>
  <c r="C56"/>
  <c r="E56"/>
  <c r="G24"/>
  <c r="D24"/>
  <c r="E77" i="1"/>
  <c r="D24"/>
  <c r="G24"/>
</calcChain>
</file>

<file path=xl/sharedStrings.xml><?xml version="1.0" encoding="utf-8"?>
<sst xmlns="http://schemas.openxmlformats.org/spreadsheetml/2006/main" count="388" uniqueCount="74">
  <si>
    <t>Муниципальное задание на оказание муниципальных услуг (выполнение работ)</t>
  </si>
  <si>
    <t>Раздел задания в соответствии с требованиями Бюджетного кодекса</t>
  </si>
  <si>
    <t>Содержание раздела</t>
  </si>
  <si>
    <t xml:space="preserve">Показатели, характеризующие качество и (или) объем (состав) оказываемых муниципальных услуг (выполняемых работ) </t>
  </si>
  <si>
    <t>Показатели качества и объема (состава)</t>
  </si>
  <si>
    <t xml:space="preserve">Порядок оказания муниципальных услуг </t>
  </si>
  <si>
    <t xml:space="preserve">Требования к отчетности об исполнении муниципального задания </t>
  </si>
  <si>
    <t xml:space="preserve">Порядок контроля за исполнением муниципального задания, в том числе условия и порядок его досрочного прекращения </t>
  </si>
  <si>
    <t>Количество  услуг</t>
  </si>
  <si>
    <t>Единица измерения (натуральный показатель)</t>
  </si>
  <si>
    <t xml:space="preserve">Определение категорий физических и юридических лиц, являющихся потребителями (клиентами) муниципальных услуг </t>
  </si>
  <si>
    <t>Основа предоставления (безвозмездная, частично платная (с указанием процента оплаты и цены для потребителя), платная)</t>
  </si>
  <si>
    <t>Содержание услуги (работы)</t>
  </si>
  <si>
    <t>Расчетно-нормативные затраты на оказание  единицы услуги</t>
  </si>
  <si>
    <t xml:space="preserve">Цена (тариф) на оказание услуги на оплату муниципальной услуги физическими и юридическими лицами </t>
  </si>
  <si>
    <t>Целевая программа</t>
  </si>
  <si>
    <t>Показателями, характеризующими качество и (или) объем (состав) оказываемых муниципальных услуг (выполняемых работ) являются:</t>
  </si>
  <si>
    <t>В качестве категории потребителей услуги выступают:</t>
  </si>
  <si>
    <t>Данная графа содержит данные об уровне и порядке установления предельных тарифов на  услуги. Указывается нормативный правовой акт, устанавливающий   цены   (тарифы)  либо порядок их установления</t>
  </si>
  <si>
    <t>Финансовые затраты на оказание муниципальной услуги (выполнение работы)</t>
  </si>
  <si>
    <t xml:space="preserve"> - организации других форм собственности</t>
  </si>
  <si>
    <t xml:space="preserve"> - муниципальные предприятия г.о.Тольятти</t>
  </si>
  <si>
    <t xml:space="preserve"> - </t>
  </si>
  <si>
    <t>Формирование информации о функционировании транспортных средств осуществляется согласно Уставу и на договорной основе.</t>
  </si>
  <si>
    <t>Основа предоставления - безвозмездная</t>
  </si>
  <si>
    <t xml:space="preserve">Данная графа содержит данные о реквизитах нормативного акта, устанавливающего порядок опредения затрат. </t>
  </si>
  <si>
    <r>
      <t>Предельные цены (тарифы) на оплату муниципальных услуг физическими и юридическими лицами в
случаях, если законодательством Российской Федерации предусмотрено их оказание на платной основе, либо порядок установления указанных цен (тарифов),в случаях, установленных законодательством Российской Федерации</t>
    </r>
    <r>
      <rPr>
        <sz val="9"/>
        <color indexed="10"/>
        <rFont val="Times New Roman"/>
        <family val="1"/>
        <charset val="204"/>
      </rPr>
      <t xml:space="preserve">
</t>
    </r>
    <r>
      <rPr>
        <sz val="9"/>
        <rFont val="Times New Roman"/>
        <family val="1"/>
        <charset val="204"/>
      </rPr>
      <t xml:space="preserve">
</t>
    </r>
  </si>
  <si>
    <t xml:space="preserve">Форма отчета, утвержденная постановление мэрии городского округа Тольятти от 06.12.2010г. № 3569-п/1 "Об утверждении Порядка формирования и финансового обеспечения выполнения муниципального задания на оказание муниципальных услуг и выполнения работ отраслевыми (функциональными) органами мэрии и муниципальными учреждениями городского округа Тольятти" </t>
  </si>
  <si>
    <t>Ежеквартально по утвержденной форме с учетом плановых показателей и процента исполнения за отчетный период с пояснительной запиской об исполнении муниципального задания не позднее 20 числа месяца, следующего за отчетным</t>
  </si>
  <si>
    <t>Обработка данных по вопросам общественной безопасности транспортных пассажирских предприятий, дорожно-эксплуатационных предприятий городского округа Тольятти по обслуживанию населения</t>
  </si>
  <si>
    <t>шт</t>
  </si>
  <si>
    <t>Основа предоставления - платная</t>
  </si>
  <si>
    <r>
      <t>Предельные цены (тарифы) на оплату муниципальных услуг физическими и юридическими лицами в
случаях, если законодательством Российской Федерации предусмотрено их оказание на платной основе, либо порядок установления указанных цен (тарифов),в случаях, установленных законодательством Российской Федерации</t>
    </r>
    <r>
      <rPr>
        <sz val="10"/>
        <color indexed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
</t>
    </r>
  </si>
  <si>
    <t>Н.В. Каунина</t>
  </si>
  <si>
    <t>к постановлению мэрии городского округа Тольятти</t>
  </si>
  <si>
    <t xml:space="preserve"> № ___________ от _______2011г</t>
  </si>
  <si>
    <t>Расчетно-нормативные затраты на оказание  единицы услуги, руб.</t>
  </si>
  <si>
    <t>Стоимость услуг (финансовые затраты на оказание услуг), т.руб.</t>
  </si>
  <si>
    <t>Оплата муниципальной услуги физическими и юридическими лицами , т.руб.</t>
  </si>
  <si>
    <t>Бюджетные ассигнования на оказание муниципальной услуги, т.руб.</t>
  </si>
  <si>
    <t>Обработка данных с целью формирования информации по обеспечению контроля за движением городского транспорта с использованием автоматической системы диспетчерского управления для муниципальных предприятий</t>
  </si>
  <si>
    <t>Обработка данных с целью формирования информации по обеспечению контроля за движением городского транспорта с использованием автоматической системы диспетчерского управления для предприятий организаций других форм собственности (с использованием связи GPRS исполнителя)</t>
  </si>
  <si>
    <t>Обработка данных осуществляется согласно Уставу.</t>
  </si>
  <si>
    <t>Количество отчетов по вопросам общественной безопасности транспортных пассажирских предприятий, дорожно эксплуатационных предприятий городского округа Тольятти по обслуживанию населения за год. Отчеты формируются с целью обеспечения контроля движения транспортных средств и подготовки информации о работе транспорта.</t>
  </si>
  <si>
    <t>Обработка данных осуществляется согласно Уставу и на договорной основе.</t>
  </si>
  <si>
    <t xml:space="preserve"> - Количество обслуживаемых транспортных единиц подвижного состава. Цель - обеспечение контроля движения, формирование информации о функционировании транспортного средства при помощи автоматизированной системы дистанционного управления (АСДУ), формирование отчетов о выполненных рейсах.</t>
  </si>
  <si>
    <r>
      <rPr>
        <b/>
        <i/>
        <sz val="14"/>
        <rFont val="Times New Roman"/>
        <family val="1"/>
        <charset val="204"/>
      </rPr>
      <t xml:space="preserve">Муниципальное учреждение городского округа Тольятти "Тольятти-Транс-Навигация </t>
    </r>
    <r>
      <rPr>
        <sz val="14"/>
        <rFont val="Times New Roman"/>
        <family val="1"/>
        <charset val="204"/>
      </rPr>
      <t xml:space="preserve"> на  </t>
    </r>
    <r>
      <rPr>
        <b/>
        <sz val="14"/>
        <rFont val="Times New Roman"/>
        <family val="1"/>
        <charset val="204"/>
      </rPr>
      <t xml:space="preserve">2011 </t>
    </r>
    <r>
      <rPr>
        <sz val="14"/>
        <rFont val="Times New Roman"/>
        <family val="1"/>
        <charset val="204"/>
      </rPr>
      <t>год</t>
    </r>
  </si>
  <si>
    <r>
      <t>Раздел 1.</t>
    </r>
    <r>
      <rPr>
        <b/>
        <sz val="12"/>
        <rFont val="Times New Roman"/>
        <family val="1"/>
        <charset val="204"/>
      </rPr>
      <t>Обработка данных по вопросам общественной безопасности транспортных пассажирских предприятий, дорожно-эксплуатационных предприятий городского округа Тольятти по обслуживанию населения</t>
    </r>
  </si>
  <si>
    <t>Начальник отдела планирования и экономического анализа</t>
  </si>
  <si>
    <t>918/Б</t>
  </si>
  <si>
    <t>918/П</t>
  </si>
  <si>
    <t>Руководитель департамента</t>
  </si>
  <si>
    <t>Г.Ф. Таранов</t>
  </si>
  <si>
    <t>Приложение № 1</t>
  </si>
  <si>
    <t>Приложение № 2</t>
  </si>
  <si>
    <r>
      <t xml:space="preserve">Раздел 1. </t>
    </r>
    <r>
      <rPr>
        <b/>
        <sz val="12"/>
        <rFont val="Times New Roman"/>
        <family val="1"/>
        <charset val="204"/>
      </rPr>
      <t>Обработка данных с целью формирования информации по обеспечению контроля за движением городского транспорта с использованием автоматической системы диспетчерского управления для муниципальных предприятий</t>
    </r>
  </si>
  <si>
    <r>
      <t xml:space="preserve">Раздел 2. </t>
    </r>
    <r>
      <rPr>
        <b/>
        <sz val="12"/>
        <rFont val="Times New Roman"/>
        <family val="1"/>
        <charset val="204"/>
      </rPr>
      <t>Обработка данных с целью формирования информации по обеспечению контроля за движением городского транспорта с использованием автоматической системы диспетчерского управления для организаций других форм собственности (с использованием связи GPRS исполнителя)</t>
    </r>
  </si>
  <si>
    <t>Приложение № 3</t>
  </si>
  <si>
    <r>
      <rPr>
        <b/>
        <i/>
        <sz val="14"/>
        <rFont val="Times New Roman"/>
        <family val="1"/>
        <charset val="204"/>
      </rPr>
      <t xml:space="preserve">Муниципальное учреждение городского округа Тольятти "Тольятти-Транс-Навигация </t>
    </r>
    <r>
      <rPr>
        <sz val="14"/>
        <rFont val="Times New Roman"/>
        <family val="1"/>
        <charset val="204"/>
      </rPr>
      <t xml:space="preserve"> на  </t>
    </r>
    <r>
      <rPr>
        <b/>
        <sz val="14"/>
        <rFont val="Times New Roman"/>
        <family val="1"/>
        <charset val="204"/>
      </rPr>
      <t xml:space="preserve">2012 </t>
    </r>
    <r>
      <rPr>
        <sz val="14"/>
        <rFont val="Times New Roman"/>
        <family val="1"/>
        <charset val="204"/>
      </rPr>
      <t>год</t>
    </r>
  </si>
  <si>
    <t>Приложение № 4</t>
  </si>
  <si>
    <t>Приложение № 5</t>
  </si>
  <si>
    <r>
      <rPr>
        <b/>
        <i/>
        <sz val="14"/>
        <rFont val="Times New Roman"/>
        <family val="1"/>
        <charset val="204"/>
      </rPr>
      <t xml:space="preserve">Муниципальное учреждение городского округа Тольятти "Тольятти-Транс-Навигация </t>
    </r>
    <r>
      <rPr>
        <sz val="14"/>
        <rFont val="Times New Roman"/>
        <family val="1"/>
        <charset val="204"/>
      </rPr>
      <t xml:space="preserve"> на  </t>
    </r>
    <r>
      <rPr>
        <b/>
        <sz val="14"/>
        <rFont val="Times New Roman"/>
        <family val="1"/>
        <charset val="204"/>
      </rPr>
      <t xml:space="preserve">2013 </t>
    </r>
    <r>
      <rPr>
        <sz val="14"/>
        <rFont val="Times New Roman"/>
        <family val="1"/>
        <charset val="204"/>
      </rPr>
      <t>год</t>
    </r>
  </si>
  <si>
    <t>Приложение № 6</t>
  </si>
  <si>
    <t xml:space="preserve"> муниципальные предприятия г.о.Тольятти</t>
  </si>
  <si>
    <t xml:space="preserve"> организации других форм собственности</t>
  </si>
  <si>
    <t xml:space="preserve">Ежеквартально по форме, утвержденной постановлением мэрии городского округа Тольятти от 06.12.2010г. № 3569-п/1 "Об утверждении Порядка формирования и финансового обеспечения выполнения муниципального задания на оказание муниципальных услуг и выполнения работ отраслевыми (функциональными) органами мэрии и муниципальными учреждениями городского округа Тольятти" </t>
  </si>
  <si>
    <t>Данная графа содержит данные об уровне и порядке установления предельных тарифов на  услуги. Указывается нормативный правовой акт, устанавливающий   цены   (тарифы)  либо порядок их установления                                                                                                                                                                                                                                                                                                                                                                      Решение Думы городского округа Тольятти от 17.12.2008 г. № 1045 "О Положении о порядке усановления тарифов на услуги, предоставляемые муниципльными предприятиями и учреждениями городского округа Тольятти".</t>
  </si>
  <si>
    <t xml:space="preserve">Данная графа содержит данные о реквизитах нормативного акта, устанавливающего порядок опредения затрат.                                                                                                                                                         Постановление мэрии городского округа Тольятти от 08.10.2010г. № 2829-п/1 "Об утверждении Положения об оказании платных услуг муниципальными учреждениями, подведомственными департаменту дорожного хозяйства, транспорта и связи мэрии городского округа Тольятти"                                                                                             </t>
  </si>
  <si>
    <t>платная</t>
  </si>
  <si>
    <t>безвозмездная</t>
  </si>
  <si>
    <t>Данная графа содержит данные об уровне и порядке установления предельных тарифов на  услуги. Указывается нормативный правовой акт, устанавливающий   цены   (тарифы)  либо порядок их установления                                                                                                                                                                                                                                                                                                                                                Решение Думы городского округа Тольятти от 17.12.2008 г. № 1045 "О Положении о порядке усановления тарифов на услуги, предоставляемые муниципльными предприятиями и учреждениями городского округа Тольятти".</t>
  </si>
  <si>
    <t xml:space="preserve">Данная графа содержит данные о реквизитах нормативного акта, устанавливающего порядок опредения затрат.                                                                                                                             Постановление мэрии городского округа Тольятти от 08.10.2010г. № 2829-п/1 "Об утверждении Положения об оказании платных услуг муниципальными учреждениями, подведомственными департаменту дорожного хозяйства, транспорта и связи мэрии городского округа Тольятти"                                                                                   </t>
  </si>
  <si>
    <t xml:space="preserve"> № 2132-п/1 от 14.07.2011г</t>
  </si>
  <si>
    <t xml:space="preserve"> № 2132-п/1от14.07.2011г</t>
  </si>
</sst>
</file>

<file path=xl/styles.xml><?xml version="1.0" encoding="utf-8"?>
<styleSheet xmlns="http://schemas.openxmlformats.org/spreadsheetml/2006/main">
  <numFmts count="1">
    <numFmt numFmtId="167" formatCode="0.0"/>
  </numFmts>
  <fonts count="18"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Symbol"/>
      <family val="1"/>
      <charset val="2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2" fontId="12" fillId="0" borderId="9" xfId="0" applyNumberFormat="1" applyFont="1" applyBorder="1" applyAlignment="1">
      <alignment horizontal="center" vertical="center"/>
    </xf>
    <xf numFmtId="167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7" fontId="8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1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2" fontId="8" fillId="0" borderId="9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1" fillId="0" borderId="2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85"/>
  <sheetViews>
    <sheetView view="pageBreakPreview" topLeftCell="C43" zoomScaleSheetLayoutView="100" workbookViewId="0">
      <selection activeCell="G3" sqref="G3"/>
    </sheetView>
  </sheetViews>
  <sheetFormatPr defaultRowHeight="12.75"/>
  <cols>
    <col min="1" max="1" width="38.28515625" style="1" customWidth="1"/>
    <col min="2" max="2" width="46" style="1" customWidth="1"/>
    <col min="3" max="3" width="10.42578125" style="1" customWidth="1"/>
    <col min="4" max="4" width="13.85546875" style="1" customWidth="1"/>
    <col min="5" max="5" width="15.85546875" style="1" customWidth="1"/>
    <col min="6" max="6" width="18.42578125" style="1" customWidth="1"/>
    <col min="7" max="7" width="41.5703125" style="1" customWidth="1"/>
  </cols>
  <sheetData>
    <row r="1" spans="1:7" ht="15.75">
      <c r="F1" s="2"/>
      <c r="G1" s="4" t="s">
        <v>53</v>
      </c>
    </row>
    <row r="2" spans="1:7" ht="33.75" customHeight="1">
      <c r="F2" s="3"/>
      <c r="G2" s="9" t="s">
        <v>34</v>
      </c>
    </row>
    <row r="3" spans="1:7" ht="14.25" customHeight="1">
      <c r="F3" s="5"/>
      <c r="G3" s="9" t="s">
        <v>72</v>
      </c>
    </row>
    <row r="4" spans="1:7" ht="18.75">
      <c r="A4" s="68" t="s">
        <v>0</v>
      </c>
      <c r="B4" s="68"/>
      <c r="C4" s="68"/>
      <c r="D4" s="68"/>
      <c r="E4" s="68"/>
      <c r="F4" s="68"/>
      <c r="G4" s="68"/>
    </row>
    <row r="5" spans="1:7" ht="19.5">
      <c r="A5" s="68" t="s">
        <v>46</v>
      </c>
      <c r="B5" s="68"/>
      <c r="C5" s="68"/>
      <c r="D5" s="68"/>
      <c r="E5" s="68"/>
      <c r="F5" s="68"/>
      <c r="G5" s="68"/>
    </row>
    <row r="6" spans="1:7">
      <c r="G6" s="26" t="s">
        <v>49</v>
      </c>
    </row>
    <row r="7" spans="1:7" ht="32.25" customHeight="1">
      <c r="A7" s="69" t="s">
        <v>47</v>
      </c>
      <c r="B7" s="70"/>
      <c r="C7" s="70"/>
      <c r="D7" s="70"/>
      <c r="E7" s="70"/>
      <c r="F7" s="70"/>
      <c r="G7" s="70"/>
    </row>
    <row r="8" spans="1:7" ht="13.5" thickBot="1">
      <c r="A8" s="2"/>
    </row>
    <row r="9" spans="1:7" s="21" customFormat="1" ht="33" customHeight="1" thickBot="1">
      <c r="A9" s="6" t="s">
        <v>1</v>
      </c>
      <c r="B9" s="40" t="s">
        <v>2</v>
      </c>
      <c r="C9" s="41"/>
      <c r="D9" s="41"/>
      <c r="E9" s="41"/>
      <c r="F9" s="41"/>
      <c r="G9" s="42"/>
    </row>
    <row r="10" spans="1:7" s="21" customFormat="1" ht="19.5" customHeight="1" thickBot="1">
      <c r="A10" s="8" t="s">
        <v>15</v>
      </c>
      <c r="B10" s="33" t="s">
        <v>22</v>
      </c>
      <c r="C10" s="34"/>
      <c r="D10" s="34"/>
      <c r="E10" s="34"/>
      <c r="F10" s="34"/>
      <c r="G10" s="35"/>
    </row>
    <row r="11" spans="1:7" s="21" customFormat="1" ht="14.25" customHeight="1">
      <c r="A11" s="38" t="s">
        <v>10</v>
      </c>
      <c r="B11" s="46"/>
      <c r="C11" s="47"/>
      <c r="D11" s="47"/>
      <c r="E11" s="47"/>
      <c r="F11" s="47"/>
      <c r="G11" s="48"/>
    </row>
    <row r="12" spans="1:7" s="21" customFormat="1" ht="18.75" customHeight="1">
      <c r="A12" s="39"/>
      <c r="B12" s="49" t="s">
        <v>63</v>
      </c>
      <c r="C12" s="50"/>
      <c r="D12" s="50"/>
      <c r="E12" s="50"/>
      <c r="F12" s="50"/>
      <c r="G12" s="51"/>
    </row>
    <row r="13" spans="1:7" s="21" customFormat="1" ht="17.25" customHeight="1">
      <c r="A13" s="39"/>
      <c r="B13" s="49" t="s">
        <v>64</v>
      </c>
      <c r="C13" s="50"/>
      <c r="D13" s="50"/>
      <c r="E13" s="50"/>
      <c r="F13" s="50"/>
      <c r="G13" s="51"/>
    </row>
    <row r="14" spans="1:7" s="21" customFormat="1" ht="20.25" customHeight="1" thickBot="1">
      <c r="A14" s="45"/>
      <c r="B14" s="52" t="s">
        <v>24</v>
      </c>
      <c r="C14" s="53"/>
      <c r="D14" s="53"/>
      <c r="E14" s="53"/>
      <c r="F14" s="53"/>
      <c r="G14" s="54"/>
    </row>
    <row r="15" spans="1:7" s="21" customFormat="1" ht="23.25" customHeight="1" thickBot="1">
      <c r="A15" s="38" t="s">
        <v>3</v>
      </c>
      <c r="B15" s="7" t="s">
        <v>12</v>
      </c>
      <c r="C15" s="40" t="s">
        <v>4</v>
      </c>
      <c r="D15" s="41"/>
      <c r="E15" s="41"/>
      <c r="F15" s="41"/>
      <c r="G15" s="42"/>
    </row>
    <row r="16" spans="1:7" s="21" customFormat="1" ht="26.25" customHeight="1">
      <c r="A16" s="39"/>
      <c r="B16" s="43" t="s">
        <v>29</v>
      </c>
      <c r="C16" s="46" t="s">
        <v>43</v>
      </c>
      <c r="D16" s="47"/>
      <c r="E16" s="47"/>
      <c r="F16" s="47"/>
      <c r="G16" s="48"/>
    </row>
    <row r="17" spans="1:7" s="21" customFormat="1" ht="39.75" customHeight="1" thickBot="1">
      <c r="A17" s="39"/>
      <c r="B17" s="44"/>
      <c r="C17" s="71"/>
      <c r="D17" s="72"/>
      <c r="E17" s="72"/>
      <c r="F17" s="72"/>
      <c r="G17" s="73"/>
    </row>
    <row r="18" spans="1:7" s="21" customFormat="1" ht="18" customHeight="1" thickBot="1">
      <c r="A18" s="10" t="s">
        <v>5</v>
      </c>
      <c r="B18" s="55" t="s">
        <v>42</v>
      </c>
      <c r="C18" s="56"/>
      <c r="D18" s="56"/>
      <c r="E18" s="56"/>
      <c r="F18" s="56"/>
      <c r="G18" s="57"/>
    </row>
    <row r="19" spans="1:7" s="21" customFormat="1" ht="26.25" customHeight="1" thickBot="1">
      <c r="A19" s="36" t="s">
        <v>26</v>
      </c>
      <c r="B19" s="33" t="s">
        <v>18</v>
      </c>
      <c r="C19" s="34"/>
      <c r="D19" s="34"/>
      <c r="E19" s="34"/>
      <c r="F19" s="34"/>
      <c r="G19" s="35"/>
    </row>
    <row r="20" spans="1:7" s="21" customFormat="1" ht="39.75" customHeight="1">
      <c r="A20" s="37"/>
      <c r="B20" s="11" t="s">
        <v>9</v>
      </c>
      <c r="C20" s="60" t="s">
        <v>13</v>
      </c>
      <c r="D20" s="61"/>
      <c r="E20" s="74" t="s">
        <v>11</v>
      </c>
      <c r="F20" s="60"/>
      <c r="G20" s="12" t="s">
        <v>14</v>
      </c>
    </row>
    <row r="21" spans="1:7" s="21" customFormat="1" ht="30.75" customHeight="1" thickBot="1">
      <c r="A21" s="37"/>
      <c r="B21" s="13"/>
      <c r="C21" s="77"/>
      <c r="D21" s="78"/>
      <c r="E21" s="75" t="s">
        <v>69</v>
      </c>
      <c r="F21" s="76"/>
      <c r="G21" s="22"/>
    </row>
    <row r="22" spans="1:7" s="21" customFormat="1" ht="16.5" customHeight="1" thickBot="1">
      <c r="A22" s="31" t="s">
        <v>19</v>
      </c>
      <c r="B22" s="33" t="s">
        <v>25</v>
      </c>
      <c r="C22" s="34"/>
      <c r="D22" s="34"/>
      <c r="E22" s="34"/>
      <c r="F22" s="34"/>
      <c r="G22" s="35"/>
    </row>
    <row r="23" spans="1:7" s="21" customFormat="1" ht="72" customHeight="1">
      <c r="A23" s="32"/>
      <c r="B23" s="14" t="s">
        <v>9</v>
      </c>
      <c r="C23" s="14" t="s">
        <v>8</v>
      </c>
      <c r="D23" s="14" t="s">
        <v>36</v>
      </c>
      <c r="E23" s="14" t="s">
        <v>37</v>
      </c>
      <c r="F23" s="14" t="s">
        <v>38</v>
      </c>
      <c r="G23" s="12" t="s">
        <v>39</v>
      </c>
    </row>
    <row r="24" spans="1:7" s="21" customFormat="1" ht="24.75" customHeight="1" thickBot="1">
      <c r="A24" s="32"/>
      <c r="B24" s="13" t="s">
        <v>30</v>
      </c>
      <c r="C24" s="18">
        <v>417</v>
      </c>
      <c r="D24" s="30">
        <f>E24/C24*1000</f>
        <v>4342.925659472422</v>
      </c>
      <c r="E24" s="17">
        <v>1811</v>
      </c>
      <c r="F24" s="18"/>
      <c r="G24" s="19">
        <f>E24</f>
        <v>1811</v>
      </c>
    </row>
    <row r="25" spans="1:7" s="21" customFormat="1" ht="48.75" customHeight="1" thickBot="1">
      <c r="A25" s="10" t="s">
        <v>6</v>
      </c>
      <c r="B25" s="33" t="s">
        <v>65</v>
      </c>
      <c r="C25" s="34"/>
      <c r="D25" s="34"/>
      <c r="E25" s="34"/>
      <c r="F25" s="34"/>
      <c r="G25" s="35"/>
    </row>
    <row r="26" spans="1:7" s="21" customFormat="1" ht="15" customHeight="1">
      <c r="A26" s="38" t="s">
        <v>7</v>
      </c>
      <c r="B26" s="46" t="s">
        <v>28</v>
      </c>
      <c r="C26" s="63"/>
      <c r="D26" s="63"/>
      <c r="E26" s="63"/>
      <c r="F26" s="63"/>
      <c r="G26" s="64"/>
    </row>
    <row r="27" spans="1:7" s="21" customFormat="1" ht="15" customHeight="1" thickBot="1">
      <c r="A27" s="45"/>
      <c r="B27" s="65"/>
      <c r="C27" s="66"/>
      <c r="D27" s="66"/>
      <c r="E27" s="66"/>
      <c r="F27" s="66"/>
      <c r="G27" s="67"/>
    </row>
    <row r="28" spans="1:7" s="21" customFormat="1" ht="15" customHeight="1">
      <c r="A28" s="27"/>
      <c r="B28" s="28"/>
      <c r="C28" s="28"/>
      <c r="D28" s="28"/>
      <c r="E28" s="28"/>
      <c r="F28" s="28"/>
      <c r="G28" s="28"/>
    </row>
    <row r="29" spans="1:7" s="24" customFormat="1" ht="15.75">
      <c r="A29" s="24" t="s">
        <v>51</v>
      </c>
      <c r="G29" s="24" t="s">
        <v>52</v>
      </c>
    </row>
    <row r="30" spans="1:7" s="24" customFormat="1" ht="9.75" customHeight="1"/>
    <row r="31" spans="1:7" s="24" customFormat="1" ht="15.75">
      <c r="A31" s="62" t="s">
        <v>48</v>
      </c>
    </row>
    <row r="32" spans="1:7" s="24" customFormat="1" ht="15.75">
      <c r="A32" s="62"/>
      <c r="G32" s="24" t="s">
        <v>33</v>
      </c>
    </row>
    <row r="33" spans="1:7" s="24" customFormat="1" ht="15.75">
      <c r="A33" s="25"/>
      <c r="G33" s="4" t="s">
        <v>54</v>
      </c>
    </row>
    <row r="34" spans="1:7" ht="30" customHeight="1">
      <c r="F34" s="3"/>
      <c r="G34" s="9" t="s">
        <v>34</v>
      </c>
    </row>
    <row r="35" spans="1:7" ht="14.25" customHeight="1">
      <c r="F35" s="5"/>
      <c r="G35" s="9" t="s">
        <v>35</v>
      </c>
    </row>
    <row r="36" spans="1:7" ht="18.75">
      <c r="A36" s="68" t="s">
        <v>0</v>
      </c>
      <c r="B36" s="68"/>
      <c r="C36" s="68"/>
      <c r="D36" s="68"/>
      <c r="E36" s="68"/>
      <c r="F36" s="68"/>
      <c r="G36" s="68"/>
    </row>
    <row r="37" spans="1:7" ht="19.5">
      <c r="A37" s="68" t="s">
        <v>46</v>
      </c>
      <c r="B37" s="68"/>
      <c r="C37" s="68"/>
      <c r="D37" s="68"/>
      <c r="E37" s="68"/>
      <c r="F37" s="68"/>
      <c r="G37" s="68"/>
    </row>
    <row r="38" spans="1:7">
      <c r="G38" s="26" t="s">
        <v>50</v>
      </c>
    </row>
    <row r="39" spans="1:7" s="21" customFormat="1" ht="33" customHeight="1" thickBot="1">
      <c r="A39" s="58" t="s">
        <v>55</v>
      </c>
      <c r="B39" s="59"/>
      <c r="C39" s="59"/>
      <c r="D39" s="59"/>
      <c r="E39" s="59"/>
      <c r="F39" s="59"/>
      <c r="G39" s="59"/>
    </row>
    <row r="40" spans="1:7" s="21" customFormat="1" ht="33" customHeight="1" thickBot="1">
      <c r="A40" s="6" t="s">
        <v>1</v>
      </c>
      <c r="B40" s="40" t="s">
        <v>2</v>
      </c>
      <c r="C40" s="41"/>
      <c r="D40" s="41"/>
      <c r="E40" s="41"/>
      <c r="F40" s="41"/>
      <c r="G40" s="42"/>
    </row>
    <row r="41" spans="1:7" s="21" customFormat="1" ht="19.5" customHeight="1" thickBot="1">
      <c r="A41" s="8" t="s">
        <v>15</v>
      </c>
      <c r="B41" s="33" t="s">
        <v>22</v>
      </c>
      <c r="C41" s="34"/>
      <c r="D41" s="34"/>
      <c r="E41" s="34"/>
      <c r="F41" s="34"/>
      <c r="G41" s="35"/>
    </row>
    <row r="42" spans="1:7" s="21" customFormat="1" ht="14.25" customHeight="1">
      <c r="A42" s="38" t="s">
        <v>10</v>
      </c>
      <c r="B42" s="46" t="s">
        <v>17</v>
      </c>
      <c r="C42" s="47"/>
      <c r="D42" s="47"/>
      <c r="E42" s="47"/>
      <c r="F42" s="47"/>
      <c r="G42" s="48"/>
    </row>
    <row r="43" spans="1:7" s="21" customFormat="1" ht="18.75" customHeight="1">
      <c r="A43" s="39"/>
      <c r="B43" s="49" t="s">
        <v>21</v>
      </c>
      <c r="C43" s="50"/>
      <c r="D43" s="50"/>
      <c r="E43" s="50"/>
      <c r="F43" s="50"/>
      <c r="G43" s="51"/>
    </row>
    <row r="44" spans="1:7" s="21" customFormat="1" ht="5.25" customHeight="1">
      <c r="A44" s="39"/>
      <c r="B44" s="49"/>
      <c r="C44" s="50"/>
      <c r="D44" s="50"/>
      <c r="E44" s="50"/>
      <c r="F44" s="50"/>
      <c r="G44" s="51"/>
    </row>
    <row r="45" spans="1:7" s="21" customFormat="1" ht="20.25" customHeight="1" thickBot="1">
      <c r="A45" s="45"/>
      <c r="B45" s="52" t="s">
        <v>31</v>
      </c>
      <c r="C45" s="53"/>
      <c r="D45" s="53"/>
      <c r="E45" s="53"/>
      <c r="F45" s="53"/>
      <c r="G45" s="54"/>
    </row>
    <row r="46" spans="1:7" s="21" customFormat="1" ht="23.25" customHeight="1" thickBot="1">
      <c r="A46" s="38" t="s">
        <v>3</v>
      </c>
      <c r="B46" s="7" t="s">
        <v>12</v>
      </c>
      <c r="C46" s="40" t="s">
        <v>4</v>
      </c>
      <c r="D46" s="41"/>
      <c r="E46" s="41"/>
      <c r="F46" s="41"/>
      <c r="G46" s="42"/>
    </row>
    <row r="47" spans="1:7" s="21" customFormat="1" ht="39" customHeight="1">
      <c r="A47" s="39"/>
      <c r="B47" s="43" t="s">
        <v>40</v>
      </c>
      <c r="C47" s="46" t="s">
        <v>16</v>
      </c>
      <c r="D47" s="47"/>
      <c r="E47" s="47"/>
      <c r="F47" s="47"/>
      <c r="G47" s="48"/>
    </row>
    <row r="48" spans="1:7" s="21" customFormat="1" ht="43.5" customHeight="1" thickBot="1">
      <c r="A48" s="39"/>
      <c r="B48" s="44"/>
      <c r="C48" s="79" t="s">
        <v>45</v>
      </c>
      <c r="D48" s="80"/>
      <c r="E48" s="80"/>
      <c r="F48" s="80"/>
      <c r="G48" s="81"/>
    </row>
    <row r="49" spans="1:7" s="21" customFormat="1" ht="21.75" customHeight="1" thickBot="1">
      <c r="A49" s="10" t="s">
        <v>5</v>
      </c>
      <c r="B49" s="55" t="s">
        <v>44</v>
      </c>
      <c r="C49" s="56"/>
      <c r="D49" s="56"/>
      <c r="E49" s="56"/>
      <c r="F49" s="56"/>
      <c r="G49" s="57"/>
    </row>
    <row r="50" spans="1:7" s="21" customFormat="1" ht="55.5" customHeight="1" thickBot="1">
      <c r="A50" s="38" t="s">
        <v>32</v>
      </c>
      <c r="B50" s="33" t="s">
        <v>66</v>
      </c>
      <c r="C50" s="34"/>
      <c r="D50" s="34"/>
      <c r="E50" s="34"/>
      <c r="F50" s="34"/>
      <c r="G50" s="35"/>
    </row>
    <row r="51" spans="1:7" s="21" customFormat="1" ht="45.75" customHeight="1">
      <c r="A51" s="39"/>
      <c r="B51" s="11" t="s">
        <v>9</v>
      </c>
      <c r="C51" s="60" t="s">
        <v>13</v>
      </c>
      <c r="D51" s="61"/>
      <c r="E51" s="74" t="s">
        <v>11</v>
      </c>
      <c r="F51" s="60"/>
      <c r="G51" s="12" t="s">
        <v>14</v>
      </c>
    </row>
    <row r="52" spans="1:7" s="21" customFormat="1" ht="23.25" customHeight="1" thickBot="1">
      <c r="A52" s="39"/>
      <c r="B52" s="13"/>
      <c r="C52" s="77"/>
      <c r="D52" s="78"/>
      <c r="E52" s="75" t="s">
        <v>68</v>
      </c>
      <c r="F52" s="76"/>
      <c r="G52" s="22"/>
    </row>
    <row r="53" spans="1:7" s="21" customFormat="1" ht="43.5" customHeight="1" thickBot="1">
      <c r="A53" s="31" t="s">
        <v>19</v>
      </c>
      <c r="B53" s="33" t="s">
        <v>67</v>
      </c>
      <c r="C53" s="34"/>
      <c r="D53" s="34"/>
      <c r="E53" s="34"/>
      <c r="F53" s="34"/>
      <c r="G53" s="35"/>
    </row>
    <row r="54" spans="1:7" s="21" customFormat="1" ht="76.5" customHeight="1">
      <c r="A54" s="32"/>
      <c r="B54" s="14" t="s">
        <v>9</v>
      </c>
      <c r="C54" s="14" t="s">
        <v>8</v>
      </c>
      <c r="D54" s="14" t="s">
        <v>36</v>
      </c>
      <c r="E54" s="14" t="s">
        <v>37</v>
      </c>
      <c r="F54" s="14" t="s">
        <v>38</v>
      </c>
      <c r="G54" s="12" t="s">
        <v>39</v>
      </c>
    </row>
    <row r="55" spans="1:7" s="21" customFormat="1" ht="24.75" customHeight="1" thickBot="1">
      <c r="A55" s="32"/>
      <c r="B55" s="29" t="s">
        <v>30</v>
      </c>
      <c r="C55" s="18">
        <f>3645</f>
        <v>3645</v>
      </c>
      <c r="D55" s="30">
        <v>434.19</v>
      </c>
      <c r="E55" s="30">
        <f>C55*D55/1000</f>
        <v>1582.62255</v>
      </c>
      <c r="F55" s="18">
        <v>1709.25</v>
      </c>
      <c r="G55" s="20"/>
    </row>
    <row r="56" spans="1:7" s="21" customFormat="1" ht="53.25" customHeight="1" thickBot="1">
      <c r="A56" s="10" t="s">
        <v>6</v>
      </c>
      <c r="B56" s="33" t="s">
        <v>27</v>
      </c>
      <c r="C56" s="34"/>
      <c r="D56" s="34"/>
      <c r="E56" s="34"/>
      <c r="F56" s="34"/>
      <c r="G56" s="35"/>
    </row>
    <row r="57" spans="1:7" s="21" customFormat="1" ht="48.75" customHeight="1">
      <c r="A57" s="38" t="s">
        <v>7</v>
      </c>
      <c r="B57" s="46" t="s">
        <v>28</v>
      </c>
      <c r="C57" s="63"/>
      <c r="D57" s="63"/>
      <c r="E57" s="63"/>
      <c r="F57" s="63"/>
      <c r="G57" s="64"/>
    </row>
    <row r="58" spans="1:7" s="21" customFormat="1" ht="11.25" customHeight="1" thickBot="1">
      <c r="A58" s="45"/>
      <c r="B58" s="65"/>
      <c r="C58" s="66"/>
      <c r="D58" s="66"/>
      <c r="E58" s="66"/>
      <c r="F58" s="66"/>
      <c r="G58" s="67"/>
    </row>
    <row r="59" spans="1:7" s="21" customFormat="1" ht="4.5" hidden="1" customHeight="1">
      <c r="A59" s="27"/>
      <c r="B59" s="28"/>
      <c r="C59" s="28"/>
      <c r="D59" s="28"/>
      <c r="E59" s="28"/>
      <c r="F59" s="28"/>
      <c r="G59" s="28"/>
    </row>
    <row r="60" spans="1:7" s="21" customFormat="1" ht="30" customHeight="1">
      <c r="A60" s="58" t="s">
        <v>56</v>
      </c>
      <c r="B60" s="59"/>
      <c r="C60" s="59"/>
      <c r="D60" s="59"/>
      <c r="E60" s="59"/>
      <c r="F60" s="59"/>
      <c r="G60" s="59"/>
    </row>
    <row r="61" spans="1:7" s="21" customFormat="1" ht="13.5" thickBot="1">
      <c r="A61" s="23"/>
    </row>
    <row r="62" spans="1:7" s="21" customFormat="1" ht="26.25" thickBot="1">
      <c r="A62" s="6" t="s">
        <v>1</v>
      </c>
      <c r="B62" s="40" t="s">
        <v>2</v>
      </c>
      <c r="C62" s="41"/>
      <c r="D62" s="41"/>
      <c r="E62" s="41"/>
      <c r="F62" s="41"/>
      <c r="G62" s="42"/>
    </row>
    <row r="63" spans="1:7" s="21" customFormat="1" ht="28.5" customHeight="1" thickBot="1">
      <c r="A63" s="8" t="s">
        <v>15</v>
      </c>
      <c r="B63" s="33" t="s">
        <v>22</v>
      </c>
      <c r="C63" s="34"/>
      <c r="D63" s="34"/>
      <c r="E63" s="34"/>
      <c r="F63" s="34"/>
      <c r="G63" s="35"/>
    </row>
    <row r="64" spans="1:7" s="21" customFormat="1">
      <c r="A64" s="38" t="s">
        <v>10</v>
      </c>
      <c r="B64" s="46" t="s">
        <v>17</v>
      </c>
      <c r="C64" s="47"/>
      <c r="D64" s="47"/>
      <c r="E64" s="47"/>
      <c r="F64" s="47"/>
      <c r="G64" s="48"/>
    </row>
    <row r="65" spans="1:7" s="21" customFormat="1">
      <c r="A65" s="39"/>
      <c r="B65" s="49" t="s">
        <v>20</v>
      </c>
      <c r="C65" s="50"/>
      <c r="D65" s="50"/>
      <c r="E65" s="50"/>
      <c r="F65" s="50"/>
      <c r="G65" s="51"/>
    </row>
    <row r="66" spans="1:7" s="21" customFormat="1">
      <c r="A66" s="39"/>
      <c r="B66" s="49"/>
      <c r="C66" s="50"/>
      <c r="D66" s="50"/>
      <c r="E66" s="50"/>
      <c r="F66" s="50"/>
      <c r="G66" s="51"/>
    </row>
    <row r="67" spans="1:7" s="21" customFormat="1" ht="13.5" thickBot="1">
      <c r="A67" s="45"/>
      <c r="B67" s="52" t="s">
        <v>31</v>
      </c>
      <c r="C67" s="53"/>
      <c r="D67" s="53"/>
      <c r="E67" s="53"/>
      <c r="F67" s="53"/>
      <c r="G67" s="54"/>
    </row>
    <row r="68" spans="1:7" s="21" customFormat="1" ht="23.25" customHeight="1" thickBot="1">
      <c r="A68" s="38" t="s">
        <v>3</v>
      </c>
      <c r="B68" s="7" t="s">
        <v>12</v>
      </c>
      <c r="C68" s="40" t="s">
        <v>4</v>
      </c>
      <c r="D68" s="41"/>
      <c r="E68" s="41"/>
      <c r="F68" s="41"/>
      <c r="G68" s="42"/>
    </row>
    <row r="69" spans="1:7" s="21" customFormat="1" ht="26.25" customHeight="1">
      <c r="A69" s="39"/>
      <c r="B69" s="43" t="s">
        <v>41</v>
      </c>
      <c r="C69" s="46" t="s">
        <v>16</v>
      </c>
      <c r="D69" s="47"/>
      <c r="E69" s="47"/>
      <c r="F69" s="47"/>
      <c r="G69" s="48"/>
    </row>
    <row r="70" spans="1:7" s="21" customFormat="1" ht="66" customHeight="1" thickBot="1">
      <c r="A70" s="39"/>
      <c r="B70" s="44"/>
      <c r="C70" s="79" t="s">
        <v>45</v>
      </c>
      <c r="D70" s="80"/>
      <c r="E70" s="80"/>
      <c r="F70" s="80"/>
      <c r="G70" s="81"/>
    </row>
    <row r="71" spans="1:7" s="21" customFormat="1" ht="27" customHeight="1" thickBot="1">
      <c r="A71" s="10" t="s">
        <v>5</v>
      </c>
      <c r="B71" s="55" t="s">
        <v>23</v>
      </c>
      <c r="C71" s="56"/>
      <c r="D71" s="56"/>
      <c r="E71" s="56"/>
      <c r="F71" s="56"/>
      <c r="G71" s="57"/>
    </row>
    <row r="72" spans="1:7" s="21" customFormat="1" ht="54.75" customHeight="1" thickBot="1">
      <c r="A72" s="38" t="s">
        <v>32</v>
      </c>
      <c r="B72" s="33" t="s">
        <v>70</v>
      </c>
      <c r="C72" s="34"/>
      <c r="D72" s="34"/>
      <c r="E72" s="34"/>
      <c r="F72" s="34"/>
      <c r="G72" s="35"/>
    </row>
    <row r="73" spans="1:7" s="21" customFormat="1" ht="36">
      <c r="A73" s="39"/>
      <c r="B73" s="11" t="s">
        <v>9</v>
      </c>
      <c r="C73" s="60" t="s">
        <v>13</v>
      </c>
      <c r="D73" s="61"/>
      <c r="E73" s="74" t="s">
        <v>11</v>
      </c>
      <c r="F73" s="60"/>
      <c r="G73" s="12" t="s">
        <v>14</v>
      </c>
    </row>
    <row r="74" spans="1:7" s="21" customFormat="1" ht="56.25" customHeight="1" thickBot="1">
      <c r="A74" s="39"/>
      <c r="B74" s="13"/>
      <c r="C74" s="77"/>
      <c r="D74" s="78"/>
      <c r="E74" s="75" t="s">
        <v>68</v>
      </c>
      <c r="F74" s="76"/>
      <c r="G74" s="22"/>
    </row>
    <row r="75" spans="1:7" s="21" customFormat="1" ht="40.5" customHeight="1" thickBot="1">
      <c r="A75" s="31" t="s">
        <v>19</v>
      </c>
      <c r="B75" s="33" t="s">
        <v>71</v>
      </c>
      <c r="C75" s="34"/>
      <c r="D75" s="34"/>
      <c r="E75" s="34"/>
      <c r="F75" s="34"/>
      <c r="G75" s="35"/>
    </row>
    <row r="76" spans="1:7" s="21" customFormat="1" ht="78" customHeight="1">
      <c r="A76" s="32"/>
      <c r="B76" s="14" t="s">
        <v>9</v>
      </c>
      <c r="C76" s="14" t="s">
        <v>8</v>
      </c>
      <c r="D76" s="14" t="s">
        <v>36</v>
      </c>
      <c r="E76" s="14" t="s">
        <v>37</v>
      </c>
      <c r="F76" s="14" t="s">
        <v>38</v>
      </c>
      <c r="G76" s="12" t="s">
        <v>39</v>
      </c>
    </row>
    <row r="77" spans="1:7" s="21" customFormat="1" ht="24.75" customHeight="1" thickBot="1">
      <c r="A77" s="32"/>
      <c r="B77" s="29" t="s">
        <v>30</v>
      </c>
      <c r="C77" s="18">
        <f>264</f>
        <v>264</v>
      </c>
      <c r="D77" s="18">
        <v>584.05999999999995</v>
      </c>
      <c r="E77" s="30">
        <f>C77*D77/1000</f>
        <v>154.19183999999998</v>
      </c>
      <c r="F77" s="18">
        <v>166.53</v>
      </c>
      <c r="G77" s="20"/>
    </row>
    <row r="78" spans="1:7" s="21" customFormat="1" ht="46.5" customHeight="1" thickBot="1">
      <c r="A78" s="10" t="s">
        <v>6</v>
      </c>
      <c r="B78" s="33" t="s">
        <v>27</v>
      </c>
      <c r="C78" s="34"/>
      <c r="D78" s="34"/>
      <c r="E78" s="34"/>
      <c r="F78" s="34"/>
      <c r="G78" s="35"/>
    </row>
    <row r="79" spans="1:7" s="21" customFormat="1" ht="21.75" customHeight="1">
      <c r="A79" s="38" t="s">
        <v>7</v>
      </c>
      <c r="B79" s="46" t="s">
        <v>28</v>
      </c>
      <c r="C79" s="63"/>
      <c r="D79" s="63"/>
      <c r="E79" s="63"/>
      <c r="F79" s="63"/>
      <c r="G79" s="64"/>
    </row>
    <row r="80" spans="1:7" s="21" customFormat="1" ht="26.25" customHeight="1" thickBot="1">
      <c r="A80" s="45"/>
      <c r="B80" s="65"/>
      <c r="C80" s="66"/>
      <c r="D80" s="66"/>
      <c r="E80" s="66"/>
      <c r="F80" s="66"/>
      <c r="G80" s="67"/>
    </row>
    <row r="81" spans="1:7" s="21" customFormat="1" ht="28.5" customHeight="1"/>
    <row r="82" spans="1:7" s="24" customFormat="1" ht="15.75">
      <c r="A82" s="24" t="s">
        <v>51</v>
      </c>
      <c r="G82" s="24" t="s">
        <v>52</v>
      </c>
    </row>
    <row r="83" spans="1:7" s="24" customFormat="1" ht="15.75"/>
    <row r="84" spans="1:7" s="24" customFormat="1" ht="15.75">
      <c r="A84" s="62" t="s">
        <v>48</v>
      </c>
    </row>
    <row r="85" spans="1:7" s="24" customFormat="1" ht="15.75">
      <c r="A85" s="62"/>
      <c r="G85" s="24" t="s">
        <v>33</v>
      </c>
    </row>
  </sheetData>
  <mergeCells count="80">
    <mergeCell ref="B49:G49"/>
    <mergeCell ref="B78:G78"/>
    <mergeCell ref="A79:A80"/>
    <mergeCell ref="B79:G80"/>
    <mergeCell ref="C73:D73"/>
    <mergeCell ref="E73:F73"/>
    <mergeCell ref="C74:D74"/>
    <mergeCell ref="E74:F74"/>
    <mergeCell ref="A75:A77"/>
    <mergeCell ref="B75:G75"/>
    <mergeCell ref="E52:F52"/>
    <mergeCell ref="A31:A32"/>
    <mergeCell ref="B69:B70"/>
    <mergeCell ref="C69:G69"/>
    <mergeCell ref="C70:G70"/>
    <mergeCell ref="A36:G36"/>
    <mergeCell ref="A37:G37"/>
    <mergeCell ref="B41:G41"/>
    <mergeCell ref="C47:G47"/>
    <mergeCell ref="C48:G48"/>
    <mergeCell ref="B19:G19"/>
    <mergeCell ref="E20:F20"/>
    <mergeCell ref="E21:F21"/>
    <mergeCell ref="B18:G18"/>
    <mergeCell ref="C21:D21"/>
    <mergeCell ref="A50:A52"/>
    <mergeCell ref="B50:G50"/>
    <mergeCell ref="C51:D51"/>
    <mergeCell ref="E51:F51"/>
    <mergeCell ref="C52:D52"/>
    <mergeCell ref="B11:G11"/>
    <mergeCell ref="B12:G12"/>
    <mergeCell ref="A15:A17"/>
    <mergeCell ref="C15:G15"/>
    <mergeCell ref="B16:B17"/>
    <mergeCell ref="A7:G7"/>
    <mergeCell ref="B13:G13"/>
    <mergeCell ref="B14:G14"/>
    <mergeCell ref="B10:G10"/>
    <mergeCell ref="C16:G17"/>
    <mergeCell ref="A60:G60"/>
    <mergeCell ref="B62:G62"/>
    <mergeCell ref="A5:G5"/>
    <mergeCell ref="A4:G4"/>
    <mergeCell ref="B40:G40"/>
    <mergeCell ref="B25:G25"/>
    <mergeCell ref="A26:A27"/>
    <mergeCell ref="B26:G27"/>
    <mergeCell ref="B9:G9"/>
    <mergeCell ref="A11:A14"/>
    <mergeCell ref="B65:G65"/>
    <mergeCell ref="B66:G66"/>
    <mergeCell ref="A39:G39"/>
    <mergeCell ref="C20:D20"/>
    <mergeCell ref="A84:A85"/>
    <mergeCell ref="A53:A55"/>
    <mergeCell ref="B53:G53"/>
    <mergeCell ref="B56:G56"/>
    <mergeCell ref="A57:A58"/>
    <mergeCell ref="B57:G58"/>
    <mergeCell ref="B45:G45"/>
    <mergeCell ref="B71:G71"/>
    <mergeCell ref="A72:A74"/>
    <mergeCell ref="B72:G72"/>
    <mergeCell ref="B67:G67"/>
    <mergeCell ref="A68:A70"/>
    <mergeCell ref="C68:G68"/>
    <mergeCell ref="B63:G63"/>
    <mergeCell ref="A64:A67"/>
    <mergeCell ref="B64:G64"/>
    <mergeCell ref="A22:A24"/>
    <mergeCell ref="B22:G22"/>
    <mergeCell ref="A19:A21"/>
    <mergeCell ref="A46:A48"/>
    <mergeCell ref="C46:G46"/>
    <mergeCell ref="B47:B48"/>
    <mergeCell ref="A42:A45"/>
    <mergeCell ref="B42:G42"/>
    <mergeCell ref="B43:G43"/>
    <mergeCell ref="B44:G44"/>
  </mergeCells>
  <phoneticPr fontId="4" type="noConversion"/>
  <pageMargins left="0.43307086614173229" right="0.43307086614173229" top="0.27559055118110237" bottom="0.23622047244094491" header="0.23622047244094491" footer="0.39370078740157483"/>
  <pageSetup paperSize="9" scale="73" fitToHeight="2" orientation="landscape" horizontalDpi="300" verticalDpi="300" r:id="rId1"/>
  <headerFooter alignWithMargins="0"/>
  <rowBreaks count="2" manualBreakCount="2">
    <brk id="32" max="6" man="1"/>
    <brk id="5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86"/>
  <sheetViews>
    <sheetView view="pageBreakPreview" topLeftCell="F1" zoomScaleSheetLayoutView="100" workbookViewId="0">
      <selection activeCell="G3" sqref="G3"/>
    </sheetView>
  </sheetViews>
  <sheetFormatPr defaultRowHeight="12.75"/>
  <cols>
    <col min="1" max="1" width="38.28515625" style="1" customWidth="1"/>
    <col min="2" max="2" width="46" style="1" customWidth="1"/>
    <col min="3" max="3" width="10.42578125" style="1" customWidth="1"/>
    <col min="4" max="4" width="13.85546875" style="1" customWidth="1"/>
    <col min="5" max="5" width="15.85546875" style="1" customWidth="1"/>
    <col min="6" max="6" width="18.42578125" style="1" customWidth="1"/>
    <col min="7" max="7" width="41.5703125" style="1" customWidth="1"/>
  </cols>
  <sheetData>
    <row r="1" spans="1:7" ht="15.75">
      <c r="F1" s="2"/>
      <c r="G1" s="4" t="s">
        <v>57</v>
      </c>
    </row>
    <row r="2" spans="1:7" ht="33.75" customHeight="1">
      <c r="F2" s="3"/>
      <c r="G2" s="9" t="s">
        <v>34</v>
      </c>
    </row>
    <row r="3" spans="1:7" ht="14.25" customHeight="1">
      <c r="F3" s="5"/>
      <c r="G3" s="9" t="s">
        <v>72</v>
      </c>
    </row>
    <row r="4" spans="1:7" ht="18.75">
      <c r="A4" s="68" t="s">
        <v>0</v>
      </c>
      <c r="B4" s="68"/>
      <c r="C4" s="68"/>
      <c r="D4" s="68"/>
      <c r="E4" s="68"/>
      <c r="F4" s="68"/>
      <c r="G4" s="68"/>
    </row>
    <row r="5" spans="1:7" ht="19.5">
      <c r="A5" s="68" t="s">
        <v>58</v>
      </c>
      <c r="B5" s="68"/>
      <c r="C5" s="68"/>
      <c r="D5" s="68"/>
      <c r="E5" s="68"/>
      <c r="F5" s="68"/>
      <c r="G5" s="68"/>
    </row>
    <row r="6" spans="1:7">
      <c r="G6" s="26" t="s">
        <v>49</v>
      </c>
    </row>
    <row r="7" spans="1:7" ht="32.25" customHeight="1">
      <c r="A7" s="69" t="s">
        <v>47</v>
      </c>
      <c r="B7" s="70"/>
      <c r="C7" s="70"/>
      <c r="D7" s="70"/>
      <c r="E7" s="70"/>
      <c r="F7" s="70"/>
      <c r="G7" s="70"/>
    </row>
    <row r="8" spans="1:7" ht="13.5" thickBot="1">
      <c r="A8" s="2"/>
    </row>
    <row r="9" spans="1:7" s="21" customFormat="1" ht="33" customHeight="1" thickBot="1">
      <c r="A9" s="6" t="s">
        <v>1</v>
      </c>
      <c r="B9" s="40" t="s">
        <v>2</v>
      </c>
      <c r="C9" s="41"/>
      <c r="D9" s="41"/>
      <c r="E9" s="41"/>
      <c r="F9" s="41"/>
      <c r="G9" s="42"/>
    </row>
    <row r="10" spans="1:7" s="21" customFormat="1" ht="19.5" customHeight="1" thickBot="1">
      <c r="A10" s="8" t="s">
        <v>15</v>
      </c>
      <c r="B10" s="33" t="s">
        <v>22</v>
      </c>
      <c r="C10" s="34"/>
      <c r="D10" s="34"/>
      <c r="E10" s="34"/>
      <c r="F10" s="34"/>
      <c r="G10" s="35"/>
    </row>
    <row r="11" spans="1:7" s="21" customFormat="1" ht="14.25" customHeight="1">
      <c r="A11" s="38" t="s">
        <v>10</v>
      </c>
      <c r="B11" s="46" t="s">
        <v>17</v>
      </c>
      <c r="C11" s="47"/>
      <c r="D11" s="47"/>
      <c r="E11" s="47"/>
      <c r="F11" s="47"/>
      <c r="G11" s="48"/>
    </row>
    <row r="12" spans="1:7" s="21" customFormat="1" ht="18.75" customHeight="1">
      <c r="A12" s="39"/>
      <c r="B12" s="49" t="s">
        <v>21</v>
      </c>
      <c r="C12" s="50"/>
      <c r="D12" s="50"/>
      <c r="E12" s="50"/>
      <c r="F12" s="50"/>
      <c r="G12" s="51"/>
    </row>
    <row r="13" spans="1:7" s="21" customFormat="1" ht="17.25" customHeight="1">
      <c r="A13" s="39"/>
      <c r="B13" s="49" t="s">
        <v>20</v>
      </c>
      <c r="C13" s="50"/>
      <c r="D13" s="50"/>
      <c r="E13" s="50"/>
      <c r="F13" s="50"/>
      <c r="G13" s="51"/>
    </row>
    <row r="14" spans="1:7" s="21" customFormat="1" ht="20.25" customHeight="1" thickBot="1">
      <c r="A14" s="45"/>
      <c r="B14" s="52" t="s">
        <v>24</v>
      </c>
      <c r="C14" s="53"/>
      <c r="D14" s="53"/>
      <c r="E14" s="53"/>
      <c r="F14" s="53"/>
      <c r="G14" s="54"/>
    </row>
    <row r="15" spans="1:7" s="21" customFormat="1" ht="23.25" customHeight="1" thickBot="1">
      <c r="A15" s="38" t="s">
        <v>3</v>
      </c>
      <c r="B15" s="7" t="s">
        <v>12</v>
      </c>
      <c r="C15" s="40" t="s">
        <v>4</v>
      </c>
      <c r="D15" s="41"/>
      <c r="E15" s="41"/>
      <c r="F15" s="41"/>
      <c r="G15" s="42"/>
    </row>
    <row r="16" spans="1:7" s="21" customFormat="1" ht="26.25" customHeight="1">
      <c r="A16" s="39"/>
      <c r="B16" s="43" t="s">
        <v>29</v>
      </c>
      <c r="C16" s="46" t="s">
        <v>16</v>
      </c>
      <c r="D16" s="47"/>
      <c r="E16" s="47"/>
      <c r="F16" s="47"/>
      <c r="G16" s="48"/>
    </row>
    <row r="17" spans="1:7" s="21" customFormat="1" ht="39.75" customHeight="1" thickBot="1">
      <c r="A17" s="39"/>
      <c r="B17" s="44"/>
      <c r="C17" s="71" t="s">
        <v>43</v>
      </c>
      <c r="D17" s="72"/>
      <c r="E17" s="72"/>
      <c r="F17" s="72"/>
      <c r="G17" s="73"/>
    </row>
    <row r="18" spans="1:7" s="21" customFormat="1" ht="18" customHeight="1" thickBot="1">
      <c r="A18" s="10" t="s">
        <v>5</v>
      </c>
      <c r="B18" s="55" t="s">
        <v>42</v>
      </c>
      <c r="C18" s="56"/>
      <c r="D18" s="56"/>
      <c r="E18" s="56"/>
      <c r="F18" s="56"/>
      <c r="G18" s="57"/>
    </row>
    <row r="19" spans="1:7" s="21" customFormat="1" ht="26.25" customHeight="1" thickBot="1">
      <c r="A19" s="36" t="s">
        <v>26</v>
      </c>
      <c r="B19" s="33" t="s">
        <v>18</v>
      </c>
      <c r="C19" s="34"/>
      <c r="D19" s="34"/>
      <c r="E19" s="34"/>
      <c r="F19" s="34"/>
      <c r="G19" s="35"/>
    </row>
    <row r="20" spans="1:7" s="21" customFormat="1" ht="39.75" customHeight="1">
      <c r="A20" s="37"/>
      <c r="B20" s="11" t="s">
        <v>9</v>
      </c>
      <c r="C20" s="60" t="s">
        <v>13</v>
      </c>
      <c r="D20" s="61"/>
      <c r="E20" s="74" t="s">
        <v>11</v>
      </c>
      <c r="F20" s="60"/>
      <c r="G20" s="12" t="s">
        <v>14</v>
      </c>
    </row>
    <row r="21" spans="1:7" s="21" customFormat="1" ht="30.75" customHeight="1" thickBot="1">
      <c r="A21" s="37"/>
      <c r="B21" s="13"/>
      <c r="C21" s="77"/>
      <c r="D21" s="78"/>
      <c r="E21" s="75"/>
      <c r="F21" s="76"/>
      <c r="G21" s="22"/>
    </row>
    <row r="22" spans="1:7" s="21" customFormat="1" ht="16.5" customHeight="1" thickBot="1">
      <c r="A22" s="31" t="s">
        <v>19</v>
      </c>
      <c r="B22" s="33" t="s">
        <v>25</v>
      </c>
      <c r="C22" s="34"/>
      <c r="D22" s="34"/>
      <c r="E22" s="34"/>
      <c r="F22" s="34"/>
      <c r="G22" s="35"/>
    </row>
    <row r="23" spans="1:7" s="21" customFormat="1" ht="72" customHeight="1">
      <c r="A23" s="32"/>
      <c r="B23" s="14" t="s">
        <v>9</v>
      </c>
      <c r="C23" s="14" t="s">
        <v>8</v>
      </c>
      <c r="D23" s="14" t="s">
        <v>36</v>
      </c>
      <c r="E23" s="14" t="s">
        <v>37</v>
      </c>
      <c r="F23" s="14" t="s">
        <v>38</v>
      </c>
      <c r="G23" s="12" t="s">
        <v>39</v>
      </c>
    </row>
    <row r="24" spans="1:7" s="21" customFormat="1" ht="24.75" customHeight="1" thickBot="1">
      <c r="A24" s="32"/>
      <c r="B24" s="13" t="s">
        <v>30</v>
      </c>
      <c r="C24" s="15">
        <v>300</v>
      </c>
      <c r="D24" s="16">
        <f>E24/C24*1000</f>
        <v>6036.666666666667</v>
      </c>
      <c r="E24" s="17">
        <v>1811</v>
      </c>
      <c r="F24" s="18"/>
      <c r="G24" s="19">
        <f>E24</f>
        <v>1811</v>
      </c>
    </row>
    <row r="25" spans="1:7" s="21" customFormat="1" ht="48.75" customHeight="1" thickBot="1">
      <c r="A25" s="10" t="s">
        <v>6</v>
      </c>
      <c r="B25" s="33" t="s">
        <v>27</v>
      </c>
      <c r="C25" s="34"/>
      <c r="D25" s="34"/>
      <c r="E25" s="34"/>
      <c r="F25" s="34"/>
      <c r="G25" s="35"/>
    </row>
    <row r="26" spans="1:7" s="21" customFormat="1" ht="15" customHeight="1">
      <c r="A26" s="38" t="s">
        <v>7</v>
      </c>
      <c r="B26" s="46" t="s">
        <v>28</v>
      </c>
      <c r="C26" s="63"/>
      <c r="D26" s="63"/>
      <c r="E26" s="63"/>
      <c r="F26" s="63"/>
      <c r="G26" s="64"/>
    </row>
    <row r="27" spans="1:7" s="21" customFormat="1" ht="15" customHeight="1" thickBot="1">
      <c r="A27" s="45"/>
      <c r="B27" s="65"/>
      <c r="C27" s="66"/>
      <c r="D27" s="66"/>
      <c r="E27" s="66"/>
      <c r="F27" s="66"/>
      <c r="G27" s="67"/>
    </row>
    <row r="28" spans="1:7" s="21" customFormat="1" ht="15" customHeight="1">
      <c r="A28" s="27"/>
      <c r="B28" s="28"/>
      <c r="C28" s="28"/>
      <c r="D28" s="28"/>
      <c r="E28" s="28"/>
      <c r="F28" s="28"/>
      <c r="G28" s="28"/>
    </row>
    <row r="29" spans="1:7" s="24" customFormat="1" ht="15.75">
      <c r="A29" s="24" t="s">
        <v>51</v>
      </c>
      <c r="G29" s="24" t="s">
        <v>52</v>
      </c>
    </row>
    <row r="30" spans="1:7" s="24" customFormat="1" ht="9.75" customHeight="1"/>
    <row r="31" spans="1:7" s="24" customFormat="1" ht="15.75">
      <c r="A31" s="62" t="s">
        <v>48</v>
      </c>
    </row>
    <row r="32" spans="1:7" s="24" customFormat="1" ht="15.75">
      <c r="A32" s="62"/>
      <c r="G32" s="24" t="s">
        <v>33</v>
      </c>
    </row>
    <row r="33" spans="1:7" s="24" customFormat="1" ht="15.75">
      <c r="A33" s="25"/>
      <c r="G33" s="4" t="s">
        <v>59</v>
      </c>
    </row>
    <row r="34" spans="1:7" ht="30" customHeight="1">
      <c r="F34" s="3"/>
      <c r="G34" s="9" t="s">
        <v>34</v>
      </c>
    </row>
    <row r="35" spans="1:7" ht="14.25" customHeight="1">
      <c r="F35" s="5"/>
      <c r="G35" s="9" t="s">
        <v>35</v>
      </c>
    </row>
    <row r="36" spans="1:7" ht="18.75">
      <c r="A36" s="68" t="s">
        <v>0</v>
      </c>
      <c r="B36" s="68"/>
      <c r="C36" s="68"/>
      <c r="D36" s="68"/>
      <c r="E36" s="68"/>
      <c r="F36" s="68"/>
      <c r="G36" s="68"/>
    </row>
    <row r="37" spans="1:7" ht="19.5">
      <c r="A37" s="68" t="s">
        <v>58</v>
      </c>
      <c r="B37" s="68"/>
      <c r="C37" s="68"/>
      <c r="D37" s="68"/>
      <c r="E37" s="68"/>
      <c r="F37" s="68"/>
      <c r="G37" s="68"/>
    </row>
    <row r="38" spans="1:7">
      <c r="G38" s="26" t="s">
        <v>50</v>
      </c>
    </row>
    <row r="39" spans="1:7" s="21" customFormat="1" ht="33" customHeight="1">
      <c r="A39" s="58" t="s">
        <v>55</v>
      </c>
      <c r="B39" s="59"/>
      <c r="C39" s="59"/>
      <c r="D39" s="59"/>
      <c r="E39" s="59"/>
      <c r="F39" s="59"/>
      <c r="G39" s="59"/>
    </row>
    <row r="40" spans="1:7" s="21" customFormat="1" ht="13.5" thickBot="1">
      <c r="A40" s="23"/>
    </row>
    <row r="41" spans="1:7" s="21" customFormat="1" ht="33" customHeight="1" thickBot="1">
      <c r="A41" s="6" t="s">
        <v>1</v>
      </c>
      <c r="B41" s="40" t="s">
        <v>2</v>
      </c>
      <c r="C41" s="41"/>
      <c r="D41" s="41"/>
      <c r="E41" s="41"/>
      <c r="F41" s="41"/>
      <c r="G41" s="42"/>
    </row>
    <row r="42" spans="1:7" s="21" customFormat="1" ht="19.5" customHeight="1" thickBot="1">
      <c r="A42" s="8" t="s">
        <v>15</v>
      </c>
      <c r="B42" s="33" t="s">
        <v>22</v>
      </c>
      <c r="C42" s="34"/>
      <c r="D42" s="34"/>
      <c r="E42" s="34"/>
      <c r="F42" s="34"/>
      <c r="G42" s="35"/>
    </row>
    <row r="43" spans="1:7" s="21" customFormat="1" ht="14.25" customHeight="1">
      <c r="A43" s="38" t="s">
        <v>10</v>
      </c>
      <c r="B43" s="46" t="s">
        <v>17</v>
      </c>
      <c r="C43" s="47"/>
      <c r="D43" s="47"/>
      <c r="E43" s="47"/>
      <c r="F43" s="47"/>
      <c r="G43" s="48"/>
    </row>
    <row r="44" spans="1:7" s="21" customFormat="1" ht="18.75" customHeight="1">
      <c r="A44" s="39"/>
      <c r="B44" s="49" t="s">
        <v>21</v>
      </c>
      <c r="C44" s="50"/>
      <c r="D44" s="50"/>
      <c r="E44" s="50"/>
      <c r="F44" s="50"/>
      <c r="G44" s="51"/>
    </row>
    <row r="45" spans="1:7" s="21" customFormat="1" ht="17.25" customHeight="1">
      <c r="A45" s="39"/>
      <c r="B45" s="49"/>
      <c r="C45" s="50"/>
      <c r="D45" s="50"/>
      <c r="E45" s="50"/>
      <c r="F45" s="50"/>
      <c r="G45" s="51"/>
    </row>
    <row r="46" spans="1:7" s="21" customFormat="1" ht="20.25" customHeight="1" thickBot="1">
      <c r="A46" s="45"/>
      <c r="B46" s="52" t="s">
        <v>31</v>
      </c>
      <c r="C46" s="53"/>
      <c r="D46" s="53"/>
      <c r="E46" s="53"/>
      <c r="F46" s="53"/>
      <c r="G46" s="54"/>
    </row>
    <row r="47" spans="1:7" s="21" customFormat="1" ht="23.25" customHeight="1" thickBot="1">
      <c r="A47" s="38" t="s">
        <v>3</v>
      </c>
      <c r="B47" s="7" t="s">
        <v>12</v>
      </c>
      <c r="C47" s="40" t="s">
        <v>4</v>
      </c>
      <c r="D47" s="41"/>
      <c r="E47" s="41"/>
      <c r="F47" s="41"/>
      <c r="G47" s="42"/>
    </row>
    <row r="48" spans="1:7" s="21" customFormat="1" ht="39" customHeight="1">
      <c r="A48" s="39"/>
      <c r="B48" s="43" t="s">
        <v>40</v>
      </c>
      <c r="C48" s="46" t="s">
        <v>16</v>
      </c>
      <c r="D48" s="47"/>
      <c r="E48" s="47"/>
      <c r="F48" s="47"/>
      <c r="G48" s="48"/>
    </row>
    <row r="49" spans="1:7" s="21" customFormat="1" ht="51" customHeight="1" thickBot="1">
      <c r="A49" s="39"/>
      <c r="B49" s="44"/>
      <c r="C49" s="79" t="s">
        <v>45</v>
      </c>
      <c r="D49" s="80"/>
      <c r="E49" s="80"/>
      <c r="F49" s="80"/>
      <c r="G49" s="81"/>
    </row>
    <row r="50" spans="1:7" s="21" customFormat="1" ht="29.25" customHeight="1" thickBot="1">
      <c r="A50" s="10" t="s">
        <v>5</v>
      </c>
      <c r="B50" s="55" t="s">
        <v>44</v>
      </c>
      <c r="C50" s="56"/>
      <c r="D50" s="56"/>
      <c r="E50" s="56"/>
      <c r="F50" s="56"/>
      <c r="G50" s="57"/>
    </row>
    <row r="51" spans="1:7" s="21" customFormat="1" ht="38.25" customHeight="1" thickBot="1">
      <c r="A51" s="38" t="s">
        <v>32</v>
      </c>
      <c r="B51" s="33" t="s">
        <v>18</v>
      </c>
      <c r="C51" s="34"/>
      <c r="D51" s="34"/>
      <c r="E51" s="34"/>
      <c r="F51" s="34"/>
      <c r="G51" s="35"/>
    </row>
    <row r="52" spans="1:7" s="21" customFormat="1" ht="57" customHeight="1">
      <c r="A52" s="39"/>
      <c r="B52" s="11" t="s">
        <v>9</v>
      </c>
      <c r="C52" s="60" t="s">
        <v>13</v>
      </c>
      <c r="D52" s="61"/>
      <c r="E52" s="74" t="s">
        <v>11</v>
      </c>
      <c r="F52" s="60"/>
      <c r="G52" s="12" t="s">
        <v>14</v>
      </c>
    </row>
    <row r="53" spans="1:7" s="21" customFormat="1" ht="30.75" customHeight="1" thickBot="1">
      <c r="A53" s="39"/>
      <c r="B53" s="13"/>
      <c r="C53" s="77"/>
      <c r="D53" s="78"/>
      <c r="E53" s="75"/>
      <c r="F53" s="76"/>
      <c r="G53" s="22"/>
    </row>
    <row r="54" spans="1:7" s="21" customFormat="1" ht="16.5" customHeight="1" thickBot="1">
      <c r="A54" s="31" t="s">
        <v>19</v>
      </c>
      <c r="B54" s="33" t="s">
        <v>25</v>
      </c>
      <c r="C54" s="34"/>
      <c r="D54" s="34"/>
      <c r="E54" s="34"/>
      <c r="F54" s="34"/>
      <c r="G54" s="35"/>
    </row>
    <row r="55" spans="1:7" s="21" customFormat="1" ht="76.5" customHeight="1">
      <c r="A55" s="32"/>
      <c r="B55" s="14" t="s">
        <v>9</v>
      </c>
      <c r="C55" s="14" t="s">
        <v>8</v>
      </c>
      <c r="D55" s="14" t="s">
        <v>36</v>
      </c>
      <c r="E55" s="14" t="s">
        <v>37</v>
      </c>
      <c r="F55" s="14" t="s">
        <v>38</v>
      </c>
      <c r="G55" s="12" t="s">
        <v>39</v>
      </c>
    </row>
    <row r="56" spans="1:7" s="21" customFormat="1" ht="24.75" customHeight="1" thickBot="1">
      <c r="A56" s="32"/>
      <c r="B56" s="29" t="s">
        <v>30</v>
      </c>
      <c r="C56" s="15">
        <f>280*12</f>
        <v>3360</v>
      </c>
      <c r="D56" s="16">
        <v>446.59</v>
      </c>
      <c r="E56" s="16">
        <f>C56*D56/1000+0.01</f>
        <v>1500.5523999999998</v>
      </c>
      <c r="F56" s="15">
        <v>1692.79</v>
      </c>
      <c r="G56" s="20"/>
    </row>
    <row r="57" spans="1:7" s="21" customFormat="1" ht="54.75" customHeight="1" thickBot="1">
      <c r="A57" s="10" t="s">
        <v>6</v>
      </c>
      <c r="B57" s="33" t="s">
        <v>27</v>
      </c>
      <c r="C57" s="34"/>
      <c r="D57" s="34"/>
      <c r="E57" s="34"/>
      <c r="F57" s="34"/>
      <c r="G57" s="35"/>
    </row>
    <row r="58" spans="1:7" s="21" customFormat="1" ht="54.75" customHeight="1">
      <c r="A58" s="38" t="s">
        <v>7</v>
      </c>
      <c r="B58" s="46" t="s">
        <v>28</v>
      </c>
      <c r="C58" s="63"/>
      <c r="D58" s="63"/>
      <c r="E58" s="63"/>
      <c r="F58" s="63"/>
      <c r="G58" s="64"/>
    </row>
    <row r="59" spans="1:7" s="21" customFormat="1" ht="4.5" customHeight="1" thickBot="1">
      <c r="A59" s="45"/>
      <c r="B59" s="65"/>
      <c r="C59" s="66"/>
      <c r="D59" s="66"/>
      <c r="E59" s="66"/>
      <c r="F59" s="66"/>
      <c r="G59" s="67"/>
    </row>
    <row r="60" spans="1:7" s="21" customFormat="1" ht="4.5" customHeight="1">
      <c r="A60" s="27"/>
      <c r="B60" s="28"/>
      <c r="C60" s="28"/>
      <c r="D60" s="28"/>
      <c r="E60" s="28"/>
      <c r="F60" s="28"/>
      <c r="G60" s="28"/>
    </row>
    <row r="61" spans="1:7" s="21" customFormat="1" ht="30" customHeight="1">
      <c r="A61" s="58" t="s">
        <v>56</v>
      </c>
      <c r="B61" s="59"/>
      <c r="C61" s="59"/>
      <c r="D61" s="59"/>
      <c r="E61" s="59"/>
      <c r="F61" s="59"/>
      <c r="G61" s="59"/>
    </row>
    <row r="62" spans="1:7" s="21" customFormat="1" ht="13.5" thickBot="1">
      <c r="A62" s="23"/>
    </row>
    <row r="63" spans="1:7" s="21" customFormat="1" ht="26.25" thickBot="1">
      <c r="A63" s="6" t="s">
        <v>1</v>
      </c>
      <c r="B63" s="40" t="s">
        <v>2</v>
      </c>
      <c r="C63" s="41"/>
      <c r="D63" s="41"/>
      <c r="E63" s="41"/>
      <c r="F63" s="41"/>
      <c r="G63" s="42"/>
    </row>
    <row r="64" spans="1:7" s="21" customFormat="1" ht="28.5" customHeight="1" thickBot="1">
      <c r="A64" s="8" t="s">
        <v>15</v>
      </c>
      <c r="B64" s="33" t="s">
        <v>22</v>
      </c>
      <c r="C64" s="34"/>
      <c r="D64" s="34"/>
      <c r="E64" s="34"/>
      <c r="F64" s="34"/>
      <c r="G64" s="35"/>
    </row>
    <row r="65" spans="1:7" s="21" customFormat="1">
      <c r="A65" s="38" t="s">
        <v>10</v>
      </c>
      <c r="B65" s="46" t="s">
        <v>17</v>
      </c>
      <c r="C65" s="47"/>
      <c r="D65" s="47"/>
      <c r="E65" s="47"/>
      <c r="F65" s="47"/>
      <c r="G65" s="48"/>
    </row>
    <row r="66" spans="1:7" s="21" customFormat="1">
      <c r="A66" s="39"/>
      <c r="B66" s="49" t="s">
        <v>20</v>
      </c>
      <c r="C66" s="50"/>
      <c r="D66" s="50"/>
      <c r="E66" s="50"/>
      <c r="F66" s="50"/>
      <c r="G66" s="51"/>
    </row>
    <row r="67" spans="1:7" s="21" customFormat="1">
      <c r="A67" s="39"/>
      <c r="B67" s="49"/>
      <c r="C67" s="50"/>
      <c r="D67" s="50"/>
      <c r="E67" s="50"/>
      <c r="F67" s="50"/>
      <c r="G67" s="51"/>
    </row>
    <row r="68" spans="1:7" s="21" customFormat="1" ht="13.5" thickBot="1">
      <c r="A68" s="45"/>
      <c r="B68" s="52" t="s">
        <v>31</v>
      </c>
      <c r="C68" s="53"/>
      <c r="D68" s="53"/>
      <c r="E68" s="53"/>
      <c r="F68" s="53"/>
      <c r="G68" s="54"/>
    </row>
    <row r="69" spans="1:7" s="21" customFormat="1" ht="23.25" customHeight="1" thickBot="1">
      <c r="A69" s="38" t="s">
        <v>3</v>
      </c>
      <c r="B69" s="7" t="s">
        <v>12</v>
      </c>
      <c r="C69" s="40" t="s">
        <v>4</v>
      </c>
      <c r="D69" s="41"/>
      <c r="E69" s="41"/>
      <c r="F69" s="41"/>
      <c r="G69" s="42"/>
    </row>
    <row r="70" spans="1:7" s="21" customFormat="1" ht="26.25" customHeight="1">
      <c r="A70" s="39"/>
      <c r="B70" s="43" t="s">
        <v>41</v>
      </c>
      <c r="C70" s="46" t="s">
        <v>16</v>
      </c>
      <c r="D70" s="47"/>
      <c r="E70" s="47"/>
      <c r="F70" s="47"/>
      <c r="G70" s="48"/>
    </row>
    <row r="71" spans="1:7" s="21" customFormat="1" ht="66" customHeight="1" thickBot="1">
      <c r="A71" s="39"/>
      <c r="B71" s="44"/>
      <c r="C71" s="79" t="s">
        <v>45</v>
      </c>
      <c r="D71" s="80"/>
      <c r="E71" s="80"/>
      <c r="F71" s="80"/>
      <c r="G71" s="81"/>
    </row>
    <row r="72" spans="1:7" s="21" customFormat="1" ht="27" customHeight="1" thickBot="1">
      <c r="A72" s="10" t="s">
        <v>5</v>
      </c>
      <c r="B72" s="55" t="s">
        <v>23</v>
      </c>
      <c r="C72" s="56"/>
      <c r="D72" s="56"/>
      <c r="E72" s="56"/>
      <c r="F72" s="56"/>
      <c r="G72" s="57"/>
    </row>
    <row r="73" spans="1:7" s="21" customFormat="1" ht="38.25" customHeight="1" thickBot="1">
      <c r="A73" s="38" t="s">
        <v>32</v>
      </c>
      <c r="B73" s="33" t="s">
        <v>18</v>
      </c>
      <c r="C73" s="34"/>
      <c r="D73" s="34"/>
      <c r="E73" s="34"/>
      <c r="F73" s="34"/>
      <c r="G73" s="35"/>
    </row>
    <row r="74" spans="1:7" s="21" customFormat="1" ht="36">
      <c r="A74" s="39"/>
      <c r="B74" s="11" t="s">
        <v>9</v>
      </c>
      <c r="C74" s="60" t="s">
        <v>13</v>
      </c>
      <c r="D74" s="61"/>
      <c r="E74" s="74" t="s">
        <v>11</v>
      </c>
      <c r="F74" s="60"/>
      <c r="G74" s="12" t="s">
        <v>14</v>
      </c>
    </row>
    <row r="75" spans="1:7" s="21" customFormat="1" ht="56.25" customHeight="1" thickBot="1">
      <c r="A75" s="39"/>
      <c r="B75" s="13"/>
      <c r="C75" s="77"/>
      <c r="D75" s="78"/>
      <c r="E75" s="75"/>
      <c r="F75" s="76"/>
      <c r="G75" s="22"/>
    </row>
    <row r="76" spans="1:7" s="21" customFormat="1" ht="27.75" customHeight="1" thickBot="1">
      <c r="A76" s="31" t="s">
        <v>19</v>
      </c>
      <c r="B76" s="33" t="s">
        <v>25</v>
      </c>
      <c r="C76" s="34"/>
      <c r="D76" s="34"/>
      <c r="E76" s="34"/>
      <c r="F76" s="34"/>
      <c r="G76" s="35"/>
    </row>
    <row r="77" spans="1:7" s="21" customFormat="1" ht="78" customHeight="1">
      <c r="A77" s="32"/>
      <c r="B77" s="14" t="s">
        <v>9</v>
      </c>
      <c r="C77" s="14" t="s">
        <v>8</v>
      </c>
      <c r="D77" s="14" t="s">
        <v>36</v>
      </c>
      <c r="E77" s="14" t="s">
        <v>37</v>
      </c>
      <c r="F77" s="14" t="s">
        <v>38</v>
      </c>
      <c r="G77" s="12" t="s">
        <v>39</v>
      </c>
    </row>
    <row r="78" spans="1:7" s="21" customFormat="1" ht="24.75" customHeight="1" thickBot="1">
      <c r="A78" s="32"/>
      <c r="B78" s="29" t="s">
        <v>30</v>
      </c>
      <c r="C78" s="15">
        <f>20*12</f>
        <v>240</v>
      </c>
      <c r="D78" s="15">
        <v>600.76</v>
      </c>
      <c r="E78" s="16">
        <f>C78*D78/1000</f>
        <v>144.1824</v>
      </c>
      <c r="F78" s="15">
        <v>159.76</v>
      </c>
      <c r="G78" s="20"/>
    </row>
    <row r="79" spans="1:7" s="21" customFormat="1" ht="46.5" customHeight="1" thickBot="1">
      <c r="A79" s="10" t="s">
        <v>6</v>
      </c>
      <c r="B79" s="33" t="s">
        <v>27</v>
      </c>
      <c r="C79" s="34"/>
      <c r="D79" s="34"/>
      <c r="E79" s="34"/>
      <c r="F79" s="34"/>
      <c r="G79" s="35"/>
    </row>
    <row r="80" spans="1:7" s="21" customFormat="1" ht="21.75" customHeight="1">
      <c r="A80" s="38" t="s">
        <v>7</v>
      </c>
      <c r="B80" s="46" t="s">
        <v>28</v>
      </c>
      <c r="C80" s="63"/>
      <c r="D80" s="63"/>
      <c r="E80" s="63"/>
      <c r="F80" s="63"/>
      <c r="G80" s="64"/>
    </row>
    <row r="81" spans="1:7" s="21" customFormat="1" ht="26.25" customHeight="1" thickBot="1">
      <c r="A81" s="45"/>
      <c r="B81" s="65"/>
      <c r="C81" s="66"/>
      <c r="D81" s="66"/>
      <c r="E81" s="66"/>
      <c r="F81" s="66"/>
      <c r="G81" s="67"/>
    </row>
    <row r="82" spans="1:7" s="21" customFormat="1" ht="28.5" customHeight="1"/>
    <row r="83" spans="1:7" s="24" customFormat="1" ht="15.75">
      <c r="A83" s="24" t="s">
        <v>51</v>
      </c>
      <c r="G83" s="24" t="s">
        <v>52</v>
      </c>
    </row>
    <row r="84" spans="1:7" s="24" customFormat="1" ht="15.75"/>
    <row r="85" spans="1:7" s="24" customFormat="1" ht="15.75">
      <c r="A85" s="62" t="s">
        <v>48</v>
      </c>
    </row>
    <row r="86" spans="1:7" s="24" customFormat="1" ht="15.75">
      <c r="A86" s="62"/>
      <c r="G86" s="24" t="s">
        <v>33</v>
      </c>
    </row>
  </sheetData>
  <mergeCells count="81">
    <mergeCell ref="B18:G18"/>
    <mergeCell ref="A4:G4"/>
    <mergeCell ref="A5:G5"/>
    <mergeCell ref="A7:G7"/>
    <mergeCell ref="B9:G9"/>
    <mergeCell ref="B10:G10"/>
    <mergeCell ref="A11:A14"/>
    <mergeCell ref="B11:G11"/>
    <mergeCell ref="B12:G12"/>
    <mergeCell ref="B13:G13"/>
    <mergeCell ref="B14:G14"/>
    <mergeCell ref="A15:A17"/>
    <mergeCell ref="C15:G15"/>
    <mergeCell ref="B16:B17"/>
    <mergeCell ref="C16:G16"/>
    <mergeCell ref="C17:G17"/>
    <mergeCell ref="A31:A32"/>
    <mergeCell ref="A19:A21"/>
    <mergeCell ref="B19:G19"/>
    <mergeCell ref="C20:D20"/>
    <mergeCell ref="E20:F20"/>
    <mergeCell ref="C21:D21"/>
    <mergeCell ref="E21:F21"/>
    <mergeCell ref="A22:A24"/>
    <mergeCell ref="B22:G22"/>
    <mergeCell ref="B25:G25"/>
    <mergeCell ref="A26:A27"/>
    <mergeCell ref="B26:G27"/>
    <mergeCell ref="B50:G50"/>
    <mergeCell ref="A36:G36"/>
    <mergeCell ref="A37:G37"/>
    <mergeCell ref="A39:G39"/>
    <mergeCell ref="B41:G41"/>
    <mergeCell ref="B42:G42"/>
    <mergeCell ref="A43:A46"/>
    <mergeCell ref="B43:G43"/>
    <mergeCell ref="B44:G44"/>
    <mergeCell ref="B45:G45"/>
    <mergeCell ref="B46:G46"/>
    <mergeCell ref="A47:A49"/>
    <mergeCell ref="C47:G47"/>
    <mergeCell ref="B48:B49"/>
    <mergeCell ref="C48:G48"/>
    <mergeCell ref="C49:G49"/>
    <mergeCell ref="A61:G61"/>
    <mergeCell ref="A51:A53"/>
    <mergeCell ref="B51:G51"/>
    <mergeCell ref="C52:D52"/>
    <mergeCell ref="E52:F52"/>
    <mergeCell ref="C53:D53"/>
    <mergeCell ref="E53:F53"/>
    <mergeCell ref="A54:A56"/>
    <mergeCell ref="B54:G54"/>
    <mergeCell ref="B57:G57"/>
    <mergeCell ref="A58:A59"/>
    <mergeCell ref="B58:G59"/>
    <mergeCell ref="B72:G72"/>
    <mergeCell ref="B63:G63"/>
    <mergeCell ref="B64:G64"/>
    <mergeCell ref="A65:A68"/>
    <mergeCell ref="B65:G65"/>
    <mergeCell ref="B66:G66"/>
    <mergeCell ref="B67:G67"/>
    <mergeCell ref="B68:G68"/>
    <mergeCell ref="B76:G76"/>
    <mergeCell ref="B79:G79"/>
    <mergeCell ref="A69:A71"/>
    <mergeCell ref="C69:G69"/>
    <mergeCell ref="B70:B71"/>
    <mergeCell ref="C70:G70"/>
    <mergeCell ref="C71:G71"/>
    <mergeCell ref="A80:A81"/>
    <mergeCell ref="B80:G81"/>
    <mergeCell ref="A85:A86"/>
    <mergeCell ref="A73:A75"/>
    <mergeCell ref="B73:G73"/>
    <mergeCell ref="C74:D74"/>
    <mergeCell ref="E74:F74"/>
    <mergeCell ref="C75:D75"/>
    <mergeCell ref="E75:F75"/>
    <mergeCell ref="A76:A78"/>
  </mergeCells>
  <phoneticPr fontId="4" type="noConversion"/>
  <pageMargins left="0.43307086614173229" right="0.43307086614173229" top="0.27559055118110237" bottom="0.23622047244094491" header="0.23622047244094491" footer="0.39370078740157483"/>
  <pageSetup paperSize="9" scale="73" fitToHeight="2" orientation="landscape" horizontalDpi="300" verticalDpi="300" r:id="rId1"/>
  <headerFooter alignWithMargins="0"/>
  <rowBreaks count="2" manualBreakCount="2">
    <brk id="32" max="6" man="1"/>
    <brk id="5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86"/>
  <sheetViews>
    <sheetView tabSelected="1" view="pageBreakPreview" zoomScaleSheetLayoutView="100" workbookViewId="0">
      <selection activeCell="J16" sqref="J16"/>
    </sheetView>
  </sheetViews>
  <sheetFormatPr defaultRowHeight="12.75"/>
  <cols>
    <col min="1" max="1" width="38.28515625" style="1" customWidth="1"/>
    <col min="2" max="2" width="46" style="1" customWidth="1"/>
    <col min="3" max="3" width="10.42578125" style="1" customWidth="1"/>
    <col min="4" max="4" width="13.85546875" style="1" customWidth="1"/>
    <col min="5" max="5" width="15.85546875" style="1" customWidth="1"/>
    <col min="6" max="6" width="18.42578125" style="1" customWidth="1"/>
    <col min="7" max="7" width="41.5703125" style="1" customWidth="1"/>
  </cols>
  <sheetData>
    <row r="1" spans="1:7" ht="15.75">
      <c r="F1" s="2"/>
      <c r="G1" s="4" t="s">
        <v>60</v>
      </c>
    </row>
    <row r="2" spans="1:7" ht="33.75" customHeight="1">
      <c r="F2" s="3"/>
      <c r="G2" s="9" t="s">
        <v>34</v>
      </c>
    </row>
    <row r="3" spans="1:7" ht="14.25" customHeight="1">
      <c r="F3" s="5"/>
      <c r="G3" s="9" t="s">
        <v>73</v>
      </c>
    </row>
    <row r="4" spans="1:7" ht="18.75">
      <c r="A4" s="68" t="s">
        <v>0</v>
      </c>
      <c r="B4" s="68"/>
      <c r="C4" s="68"/>
      <c r="D4" s="68"/>
      <c r="E4" s="68"/>
      <c r="F4" s="68"/>
      <c r="G4" s="68"/>
    </row>
    <row r="5" spans="1:7" ht="19.5">
      <c r="A5" s="68" t="s">
        <v>61</v>
      </c>
      <c r="B5" s="68"/>
      <c r="C5" s="68"/>
      <c r="D5" s="68"/>
      <c r="E5" s="68"/>
      <c r="F5" s="68"/>
      <c r="G5" s="68"/>
    </row>
    <row r="6" spans="1:7">
      <c r="G6" s="26" t="s">
        <v>49</v>
      </c>
    </row>
    <row r="7" spans="1:7" ht="32.25" customHeight="1">
      <c r="A7" s="69" t="s">
        <v>47</v>
      </c>
      <c r="B7" s="70"/>
      <c r="C7" s="70"/>
      <c r="D7" s="70"/>
      <c r="E7" s="70"/>
      <c r="F7" s="70"/>
      <c r="G7" s="70"/>
    </row>
    <row r="8" spans="1:7" ht="13.5" thickBot="1">
      <c r="A8" s="2"/>
    </row>
    <row r="9" spans="1:7" s="21" customFormat="1" ht="33" customHeight="1" thickBot="1">
      <c r="A9" s="6" t="s">
        <v>1</v>
      </c>
      <c r="B9" s="40" t="s">
        <v>2</v>
      </c>
      <c r="C9" s="41"/>
      <c r="D9" s="41"/>
      <c r="E9" s="41"/>
      <c r="F9" s="41"/>
      <c r="G9" s="42"/>
    </row>
    <row r="10" spans="1:7" s="21" customFormat="1" ht="19.5" customHeight="1" thickBot="1">
      <c r="A10" s="8" t="s">
        <v>15</v>
      </c>
      <c r="B10" s="33" t="s">
        <v>22</v>
      </c>
      <c r="C10" s="34"/>
      <c r="D10" s="34"/>
      <c r="E10" s="34"/>
      <c r="F10" s="34"/>
      <c r="G10" s="35"/>
    </row>
    <row r="11" spans="1:7" s="21" customFormat="1" ht="14.25" customHeight="1">
      <c r="A11" s="38" t="s">
        <v>10</v>
      </c>
      <c r="B11" s="46" t="s">
        <v>17</v>
      </c>
      <c r="C11" s="47"/>
      <c r="D11" s="47"/>
      <c r="E11" s="47"/>
      <c r="F11" s="47"/>
      <c r="G11" s="48"/>
    </row>
    <row r="12" spans="1:7" s="21" customFormat="1" ht="18.75" customHeight="1">
      <c r="A12" s="39"/>
      <c r="B12" s="49" t="s">
        <v>21</v>
      </c>
      <c r="C12" s="50"/>
      <c r="D12" s="50"/>
      <c r="E12" s="50"/>
      <c r="F12" s="50"/>
      <c r="G12" s="51"/>
    </row>
    <row r="13" spans="1:7" s="21" customFormat="1" ht="17.25" customHeight="1">
      <c r="A13" s="39"/>
      <c r="B13" s="49" t="s">
        <v>20</v>
      </c>
      <c r="C13" s="50"/>
      <c r="D13" s="50"/>
      <c r="E13" s="50"/>
      <c r="F13" s="50"/>
      <c r="G13" s="51"/>
    </row>
    <row r="14" spans="1:7" s="21" customFormat="1" ht="20.25" customHeight="1" thickBot="1">
      <c r="A14" s="45"/>
      <c r="B14" s="52" t="s">
        <v>24</v>
      </c>
      <c r="C14" s="53"/>
      <c r="D14" s="53"/>
      <c r="E14" s="53"/>
      <c r="F14" s="53"/>
      <c r="G14" s="54"/>
    </row>
    <row r="15" spans="1:7" s="21" customFormat="1" ht="23.25" customHeight="1" thickBot="1">
      <c r="A15" s="38" t="s">
        <v>3</v>
      </c>
      <c r="B15" s="7" t="s">
        <v>12</v>
      </c>
      <c r="C15" s="40" t="s">
        <v>4</v>
      </c>
      <c r="D15" s="41"/>
      <c r="E15" s="41"/>
      <c r="F15" s="41"/>
      <c r="G15" s="42"/>
    </row>
    <row r="16" spans="1:7" s="21" customFormat="1" ht="26.25" customHeight="1">
      <c r="A16" s="39"/>
      <c r="B16" s="43" t="s">
        <v>29</v>
      </c>
      <c r="C16" s="46" t="s">
        <v>16</v>
      </c>
      <c r="D16" s="47"/>
      <c r="E16" s="47"/>
      <c r="F16" s="47"/>
      <c r="G16" s="48"/>
    </row>
    <row r="17" spans="1:7" s="21" customFormat="1" ht="39.75" customHeight="1" thickBot="1">
      <c r="A17" s="39"/>
      <c r="B17" s="44"/>
      <c r="C17" s="71" t="s">
        <v>43</v>
      </c>
      <c r="D17" s="72"/>
      <c r="E17" s="72"/>
      <c r="F17" s="72"/>
      <c r="G17" s="73"/>
    </row>
    <row r="18" spans="1:7" s="21" customFormat="1" ht="18" customHeight="1" thickBot="1">
      <c r="A18" s="10" t="s">
        <v>5</v>
      </c>
      <c r="B18" s="55" t="s">
        <v>42</v>
      </c>
      <c r="C18" s="56"/>
      <c r="D18" s="56"/>
      <c r="E18" s="56"/>
      <c r="F18" s="56"/>
      <c r="G18" s="57"/>
    </row>
    <row r="19" spans="1:7" s="21" customFormat="1" ht="26.25" customHeight="1" thickBot="1">
      <c r="A19" s="36" t="s">
        <v>26</v>
      </c>
      <c r="B19" s="33" t="s">
        <v>18</v>
      </c>
      <c r="C19" s="34"/>
      <c r="D19" s="34"/>
      <c r="E19" s="34"/>
      <c r="F19" s="34"/>
      <c r="G19" s="35"/>
    </row>
    <row r="20" spans="1:7" s="21" customFormat="1" ht="39.75" customHeight="1">
      <c r="A20" s="37"/>
      <c r="B20" s="11" t="s">
        <v>9</v>
      </c>
      <c r="C20" s="60" t="s">
        <v>13</v>
      </c>
      <c r="D20" s="61"/>
      <c r="E20" s="74" t="s">
        <v>11</v>
      </c>
      <c r="F20" s="60"/>
      <c r="G20" s="12" t="s">
        <v>14</v>
      </c>
    </row>
    <row r="21" spans="1:7" s="21" customFormat="1" ht="30.75" customHeight="1" thickBot="1">
      <c r="A21" s="37"/>
      <c r="B21" s="13"/>
      <c r="C21" s="77"/>
      <c r="D21" s="78"/>
      <c r="E21" s="75"/>
      <c r="F21" s="76"/>
      <c r="G21" s="22"/>
    </row>
    <row r="22" spans="1:7" s="21" customFormat="1" ht="16.5" customHeight="1" thickBot="1">
      <c r="A22" s="31" t="s">
        <v>19</v>
      </c>
      <c r="B22" s="33" t="s">
        <v>25</v>
      </c>
      <c r="C22" s="34"/>
      <c r="D22" s="34"/>
      <c r="E22" s="34"/>
      <c r="F22" s="34"/>
      <c r="G22" s="35"/>
    </row>
    <row r="23" spans="1:7" s="21" customFormat="1" ht="72" customHeight="1">
      <c r="A23" s="32"/>
      <c r="B23" s="14" t="s">
        <v>9</v>
      </c>
      <c r="C23" s="14" t="s">
        <v>8</v>
      </c>
      <c r="D23" s="14" t="s">
        <v>36</v>
      </c>
      <c r="E23" s="14" t="s">
        <v>37</v>
      </c>
      <c r="F23" s="14" t="s">
        <v>38</v>
      </c>
      <c r="G23" s="12" t="s">
        <v>39</v>
      </c>
    </row>
    <row r="24" spans="1:7" s="21" customFormat="1" ht="24.75" customHeight="1" thickBot="1">
      <c r="A24" s="32"/>
      <c r="B24" s="13" t="s">
        <v>30</v>
      </c>
      <c r="C24" s="15">
        <v>298</v>
      </c>
      <c r="D24" s="16">
        <f>E24/C24*1000</f>
        <v>6077.1812080536911</v>
      </c>
      <c r="E24" s="17">
        <v>1811</v>
      </c>
      <c r="F24" s="18"/>
      <c r="G24" s="19">
        <f>E24</f>
        <v>1811</v>
      </c>
    </row>
    <row r="25" spans="1:7" s="21" customFormat="1" ht="48.75" customHeight="1" thickBot="1">
      <c r="A25" s="10" t="s">
        <v>6</v>
      </c>
      <c r="B25" s="33" t="s">
        <v>27</v>
      </c>
      <c r="C25" s="34"/>
      <c r="D25" s="34"/>
      <c r="E25" s="34"/>
      <c r="F25" s="34"/>
      <c r="G25" s="35"/>
    </row>
    <row r="26" spans="1:7" s="21" customFormat="1" ht="15" customHeight="1">
      <c r="A26" s="38" t="s">
        <v>7</v>
      </c>
      <c r="B26" s="46" t="s">
        <v>28</v>
      </c>
      <c r="C26" s="63"/>
      <c r="D26" s="63"/>
      <c r="E26" s="63"/>
      <c r="F26" s="63"/>
      <c r="G26" s="64"/>
    </row>
    <row r="27" spans="1:7" s="21" customFormat="1" ht="15" customHeight="1" thickBot="1">
      <c r="A27" s="45"/>
      <c r="B27" s="65"/>
      <c r="C27" s="66"/>
      <c r="D27" s="66"/>
      <c r="E27" s="66"/>
      <c r="F27" s="66"/>
      <c r="G27" s="67"/>
    </row>
    <row r="28" spans="1:7" s="21" customFormat="1" ht="15" customHeight="1">
      <c r="A28" s="27"/>
      <c r="B28" s="28"/>
      <c r="C28" s="28"/>
      <c r="D28" s="28"/>
      <c r="E28" s="28"/>
      <c r="F28" s="28"/>
      <c r="G28" s="28"/>
    </row>
    <row r="29" spans="1:7" s="24" customFormat="1" ht="15.75">
      <c r="A29" s="24" t="s">
        <v>51</v>
      </c>
      <c r="G29" s="24" t="s">
        <v>52</v>
      </c>
    </row>
    <row r="30" spans="1:7" s="24" customFormat="1" ht="9.75" customHeight="1"/>
    <row r="31" spans="1:7" s="24" customFormat="1" ht="15.75">
      <c r="A31" s="62" t="s">
        <v>48</v>
      </c>
    </row>
    <row r="32" spans="1:7" s="24" customFormat="1" ht="15.75">
      <c r="A32" s="62"/>
      <c r="G32" s="24" t="s">
        <v>33</v>
      </c>
    </row>
    <row r="33" spans="1:7" s="24" customFormat="1" ht="15.75">
      <c r="A33" s="25"/>
      <c r="G33" s="4" t="s">
        <v>62</v>
      </c>
    </row>
    <row r="34" spans="1:7" ht="30" customHeight="1">
      <c r="F34" s="3"/>
      <c r="G34" s="9" t="s">
        <v>34</v>
      </c>
    </row>
    <row r="35" spans="1:7" ht="14.25" customHeight="1">
      <c r="F35" s="5"/>
      <c r="G35" s="9" t="s">
        <v>35</v>
      </c>
    </row>
    <row r="36" spans="1:7" ht="18.75">
      <c r="A36" s="68" t="s">
        <v>0</v>
      </c>
      <c r="B36" s="68"/>
      <c r="C36" s="68"/>
      <c r="D36" s="68"/>
      <c r="E36" s="68"/>
      <c r="F36" s="68"/>
      <c r="G36" s="68"/>
    </row>
    <row r="37" spans="1:7" ht="19.5">
      <c r="A37" s="68" t="s">
        <v>61</v>
      </c>
      <c r="B37" s="68"/>
      <c r="C37" s="68"/>
      <c r="D37" s="68"/>
      <c r="E37" s="68"/>
      <c r="F37" s="68"/>
      <c r="G37" s="68"/>
    </row>
    <row r="38" spans="1:7">
      <c r="G38" s="26" t="s">
        <v>50</v>
      </c>
    </row>
    <row r="39" spans="1:7" s="21" customFormat="1" ht="33" customHeight="1">
      <c r="A39" s="58" t="s">
        <v>55</v>
      </c>
      <c r="B39" s="59"/>
      <c r="C39" s="59"/>
      <c r="D39" s="59"/>
      <c r="E39" s="59"/>
      <c r="F39" s="59"/>
      <c r="G39" s="59"/>
    </row>
    <row r="40" spans="1:7" s="21" customFormat="1" ht="13.5" thickBot="1">
      <c r="A40" s="23"/>
    </row>
    <row r="41" spans="1:7" s="21" customFormat="1" ht="33" customHeight="1" thickBot="1">
      <c r="A41" s="6" t="s">
        <v>1</v>
      </c>
      <c r="B41" s="40" t="s">
        <v>2</v>
      </c>
      <c r="C41" s="41"/>
      <c r="D41" s="41"/>
      <c r="E41" s="41"/>
      <c r="F41" s="41"/>
      <c r="G41" s="42"/>
    </row>
    <row r="42" spans="1:7" s="21" customFormat="1" ht="19.5" customHeight="1" thickBot="1">
      <c r="A42" s="8" t="s">
        <v>15</v>
      </c>
      <c r="B42" s="33" t="s">
        <v>22</v>
      </c>
      <c r="C42" s="34"/>
      <c r="D42" s="34"/>
      <c r="E42" s="34"/>
      <c r="F42" s="34"/>
      <c r="G42" s="35"/>
    </row>
    <row r="43" spans="1:7" s="21" customFormat="1" ht="14.25" customHeight="1">
      <c r="A43" s="38" t="s">
        <v>10</v>
      </c>
      <c r="B43" s="46" t="s">
        <v>17</v>
      </c>
      <c r="C43" s="47"/>
      <c r="D43" s="47"/>
      <c r="E43" s="47"/>
      <c r="F43" s="47"/>
      <c r="G43" s="48"/>
    </row>
    <row r="44" spans="1:7" s="21" customFormat="1" ht="18.75" customHeight="1">
      <c r="A44" s="39"/>
      <c r="B44" s="49" t="s">
        <v>21</v>
      </c>
      <c r="C44" s="50"/>
      <c r="D44" s="50"/>
      <c r="E44" s="50"/>
      <c r="F44" s="50"/>
      <c r="G44" s="51"/>
    </row>
    <row r="45" spans="1:7" s="21" customFormat="1" ht="17.25" customHeight="1">
      <c r="A45" s="39"/>
      <c r="B45" s="49"/>
      <c r="C45" s="50"/>
      <c r="D45" s="50"/>
      <c r="E45" s="50"/>
      <c r="F45" s="50"/>
      <c r="G45" s="51"/>
    </row>
    <row r="46" spans="1:7" s="21" customFormat="1" ht="20.25" customHeight="1" thickBot="1">
      <c r="A46" s="45"/>
      <c r="B46" s="52" t="s">
        <v>31</v>
      </c>
      <c r="C46" s="53"/>
      <c r="D46" s="53"/>
      <c r="E46" s="53"/>
      <c r="F46" s="53"/>
      <c r="G46" s="54"/>
    </row>
    <row r="47" spans="1:7" s="21" customFormat="1" ht="23.25" customHeight="1" thickBot="1">
      <c r="A47" s="38" t="s">
        <v>3</v>
      </c>
      <c r="B47" s="7" t="s">
        <v>12</v>
      </c>
      <c r="C47" s="40" t="s">
        <v>4</v>
      </c>
      <c r="D47" s="41"/>
      <c r="E47" s="41"/>
      <c r="F47" s="41"/>
      <c r="G47" s="42"/>
    </row>
    <row r="48" spans="1:7" s="21" customFormat="1" ht="39" customHeight="1">
      <c r="A48" s="39"/>
      <c r="B48" s="43" t="s">
        <v>40</v>
      </c>
      <c r="C48" s="46" t="s">
        <v>16</v>
      </c>
      <c r="D48" s="47"/>
      <c r="E48" s="47"/>
      <c r="F48" s="47"/>
      <c r="G48" s="48"/>
    </row>
    <row r="49" spans="1:7" s="21" customFormat="1" ht="51" customHeight="1" thickBot="1">
      <c r="A49" s="39"/>
      <c r="B49" s="44"/>
      <c r="C49" s="79" t="s">
        <v>45</v>
      </c>
      <c r="D49" s="80"/>
      <c r="E49" s="80"/>
      <c r="F49" s="80"/>
      <c r="G49" s="81"/>
    </row>
    <row r="50" spans="1:7" s="21" customFormat="1" ht="29.25" customHeight="1" thickBot="1">
      <c r="A50" s="10" t="s">
        <v>5</v>
      </c>
      <c r="B50" s="55" t="s">
        <v>44</v>
      </c>
      <c r="C50" s="56"/>
      <c r="D50" s="56"/>
      <c r="E50" s="56"/>
      <c r="F50" s="56"/>
      <c r="G50" s="57"/>
    </row>
    <row r="51" spans="1:7" s="21" customFormat="1" ht="38.25" customHeight="1" thickBot="1">
      <c r="A51" s="38" t="s">
        <v>32</v>
      </c>
      <c r="B51" s="33" t="s">
        <v>18</v>
      </c>
      <c r="C51" s="34"/>
      <c r="D51" s="34"/>
      <c r="E51" s="34"/>
      <c r="F51" s="34"/>
      <c r="G51" s="35"/>
    </row>
    <row r="52" spans="1:7" s="21" customFormat="1" ht="57" customHeight="1">
      <c r="A52" s="39"/>
      <c r="B52" s="11" t="s">
        <v>9</v>
      </c>
      <c r="C52" s="60" t="s">
        <v>13</v>
      </c>
      <c r="D52" s="61"/>
      <c r="E52" s="74" t="s">
        <v>11</v>
      </c>
      <c r="F52" s="60"/>
      <c r="G52" s="12" t="s">
        <v>14</v>
      </c>
    </row>
    <row r="53" spans="1:7" s="21" customFormat="1" ht="30.75" customHeight="1" thickBot="1">
      <c r="A53" s="39"/>
      <c r="B53" s="13"/>
      <c r="C53" s="77"/>
      <c r="D53" s="78"/>
      <c r="E53" s="75"/>
      <c r="F53" s="76"/>
      <c r="G53" s="22"/>
    </row>
    <row r="54" spans="1:7" s="21" customFormat="1" ht="16.5" customHeight="1" thickBot="1">
      <c r="A54" s="31" t="s">
        <v>19</v>
      </c>
      <c r="B54" s="33" t="s">
        <v>25</v>
      </c>
      <c r="C54" s="34"/>
      <c r="D54" s="34"/>
      <c r="E54" s="34"/>
      <c r="F54" s="34"/>
      <c r="G54" s="35"/>
    </row>
    <row r="55" spans="1:7" s="21" customFormat="1" ht="76.5" customHeight="1">
      <c r="A55" s="32"/>
      <c r="B55" s="14" t="s">
        <v>9</v>
      </c>
      <c r="C55" s="14" t="s">
        <v>8</v>
      </c>
      <c r="D55" s="14" t="s">
        <v>36</v>
      </c>
      <c r="E55" s="14" t="s">
        <v>37</v>
      </c>
      <c r="F55" s="14" t="s">
        <v>38</v>
      </c>
      <c r="G55" s="12" t="s">
        <v>39</v>
      </c>
    </row>
    <row r="56" spans="1:7" s="21" customFormat="1" ht="24.75" customHeight="1" thickBot="1">
      <c r="A56" s="32"/>
      <c r="B56" s="29" t="s">
        <v>30</v>
      </c>
      <c r="C56" s="15">
        <f>280*12</f>
        <v>3360</v>
      </c>
      <c r="D56" s="16">
        <v>446.59</v>
      </c>
      <c r="E56" s="16">
        <f>C56*D56/1000+0.01</f>
        <v>1500.5523999999998</v>
      </c>
      <c r="F56" s="15">
        <v>1692.79</v>
      </c>
      <c r="G56" s="20"/>
    </row>
    <row r="57" spans="1:7" s="21" customFormat="1" ht="54.75" customHeight="1" thickBot="1">
      <c r="A57" s="10" t="s">
        <v>6</v>
      </c>
      <c r="B57" s="33" t="s">
        <v>27</v>
      </c>
      <c r="C57" s="34"/>
      <c r="D57" s="34"/>
      <c r="E57" s="34"/>
      <c r="F57" s="34"/>
      <c r="G57" s="35"/>
    </row>
    <row r="58" spans="1:7" s="21" customFormat="1" ht="54.75" customHeight="1">
      <c r="A58" s="38" t="s">
        <v>7</v>
      </c>
      <c r="B58" s="46" t="s">
        <v>28</v>
      </c>
      <c r="C58" s="63"/>
      <c r="D58" s="63"/>
      <c r="E58" s="63"/>
      <c r="F58" s="63"/>
      <c r="G58" s="64"/>
    </row>
    <row r="59" spans="1:7" s="21" customFormat="1" ht="4.5" customHeight="1" thickBot="1">
      <c r="A59" s="45"/>
      <c r="B59" s="65"/>
      <c r="C59" s="66"/>
      <c r="D59" s="66"/>
      <c r="E59" s="66"/>
      <c r="F59" s="66"/>
      <c r="G59" s="67"/>
    </row>
    <row r="60" spans="1:7" s="21" customFormat="1" ht="4.5" customHeight="1">
      <c r="A60" s="27"/>
      <c r="B60" s="28"/>
      <c r="C60" s="28"/>
      <c r="D60" s="28"/>
      <c r="E60" s="28"/>
      <c r="F60" s="28"/>
      <c r="G60" s="28"/>
    </row>
    <row r="61" spans="1:7" s="21" customFormat="1" ht="30" customHeight="1">
      <c r="A61" s="58" t="s">
        <v>56</v>
      </c>
      <c r="B61" s="59"/>
      <c r="C61" s="59"/>
      <c r="D61" s="59"/>
      <c r="E61" s="59"/>
      <c r="F61" s="59"/>
      <c r="G61" s="59"/>
    </row>
    <row r="62" spans="1:7" s="21" customFormat="1" ht="13.5" thickBot="1">
      <c r="A62" s="23"/>
    </row>
    <row r="63" spans="1:7" s="21" customFormat="1" ht="26.25" thickBot="1">
      <c r="A63" s="6" t="s">
        <v>1</v>
      </c>
      <c r="B63" s="40" t="s">
        <v>2</v>
      </c>
      <c r="C63" s="41"/>
      <c r="D63" s="41"/>
      <c r="E63" s="41"/>
      <c r="F63" s="41"/>
      <c r="G63" s="42"/>
    </row>
    <row r="64" spans="1:7" s="21" customFormat="1" ht="28.5" customHeight="1" thickBot="1">
      <c r="A64" s="8" t="s">
        <v>15</v>
      </c>
      <c r="B64" s="33" t="s">
        <v>22</v>
      </c>
      <c r="C64" s="34"/>
      <c r="D64" s="34"/>
      <c r="E64" s="34"/>
      <c r="F64" s="34"/>
      <c r="G64" s="35"/>
    </row>
    <row r="65" spans="1:7" s="21" customFormat="1">
      <c r="A65" s="38" t="s">
        <v>10</v>
      </c>
      <c r="B65" s="46" t="s">
        <v>17</v>
      </c>
      <c r="C65" s="47"/>
      <c r="D65" s="47"/>
      <c r="E65" s="47"/>
      <c r="F65" s="47"/>
      <c r="G65" s="48"/>
    </row>
    <row r="66" spans="1:7" s="21" customFormat="1">
      <c r="A66" s="39"/>
      <c r="B66" s="49" t="s">
        <v>20</v>
      </c>
      <c r="C66" s="50"/>
      <c r="D66" s="50"/>
      <c r="E66" s="50"/>
      <c r="F66" s="50"/>
      <c r="G66" s="51"/>
    </row>
    <row r="67" spans="1:7" s="21" customFormat="1">
      <c r="A67" s="39"/>
      <c r="B67" s="49"/>
      <c r="C67" s="50"/>
      <c r="D67" s="50"/>
      <c r="E67" s="50"/>
      <c r="F67" s="50"/>
      <c r="G67" s="51"/>
    </row>
    <row r="68" spans="1:7" s="21" customFormat="1" ht="13.5" thickBot="1">
      <c r="A68" s="45"/>
      <c r="B68" s="52" t="s">
        <v>31</v>
      </c>
      <c r="C68" s="53"/>
      <c r="D68" s="53"/>
      <c r="E68" s="53"/>
      <c r="F68" s="53"/>
      <c r="G68" s="54"/>
    </row>
    <row r="69" spans="1:7" s="21" customFormat="1" ht="23.25" customHeight="1" thickBot="1">
      <c r="A69" s="38" t="s">
        <v>3</v>
      </c>
      <c r="B69" s="7" t="s">
        <v>12</v>
      </c>
      <c r="C69" s="40" t="s">
        <v>4</v>
      </c>
      <c r="D69" s="41"/>
      <c r="E69" s="41"/>
      <c r="F69" s="41"/>
      <c r="G69" s="42"/>
    </row>
    <row r="70" spans="1:7" s="21" customFormat="1" ht="26.25" customHeight="1">
      <c r="A70" s="39"/>
      <c r="B70" s="43" t="s">
        <v>41</v>
      </c>
      <c r="C70" s="46" t="s">
        <v>16</v>
      </c>
      <c r="D70" s="47"/>
      <c r="E70" s="47"/>
      <c r="F70" s="47"/>
      <c r="G70" s="48"/>
    </row>
    <row r="71" spans="1:7" s="21" customFormat="1" ht="66" customHeight="1" thickBot="1">
      <c r="A71" s="39"/>
      <c r="B71" s="44"/>
      <c r="C71" s="79" t="s">
        <v>45</v>
      </c>
      <c r="D71" s="80"/>
      <c r="E71" s="80"/>
      <c r="F71" s="80"/>
      <c r="G71" s="81"/>
    </row>
    <row r="72" spans="1:7" s="21" customFormat="1" ht="27" customHeight="1" thickBot="1">
      <c r="A72" s="10" t="s">
        <v>5</v>
      </c>
      <c r="B72" s="55" t="s">
        <v>23</v>
      </c>
      <c r="C72" s="56"/>
      <c r="D72" s="56"/>
      <c r="E72" s="56"/>
      <c r="F72" s="56"/>
      <c r="G72" s="57"/>
    </row>
    <row r="73" spans="1:7" s="21" customFormat="1" ht="38.25" customHeight="1" thickBot="1">
      <c r="A73" s="38" t="s">
        <v>32</v>
      </c>
      <c r="B73" s="33" t="s">
        <v>18</v>
      </c>
      <c r="C73" s="34"/>
      <c r="D73" s="34"/>
      <c r="E73" s="34"/>
      <c r="F73" s="34"/>
      <c r="G73" s="35"/>
    </row>
    <row r="74" spans="1:7" s="21" customFormat="1" ht="36">
      <c r="A74" s="39"/>
      <c r="B74" s="11" t="s">
        <v>9</v>
      </c>
      <c r="C74" s="60" t="s">
        <v>13</v>
      </c>
      <c r="D74" s="61"/>
      <c r="E74" s="74" t="s">
        <v>11</v>
      </c>
      <c r="F74" s="60"/>
      <c r="G74" s="12" t="s">
        <v>14</v>
      </c>
    </row>
    <row r="75" spans="1:7" s="21" customFormat="1" ht="56.25" customHeight="1" thickBot="1">
      <c r="A75" s="39"/>
      <c r="B75" s="13"/>
      <c r="C75" s="77"/>
      <c r="D75" s="78"/>
      <c r="E75" s="75"/>
      <c r="F75" s="76"/>
      <c r="G75" s="22"/>
    </row>
    <row r="76" spans="1:7" s="21" customFormat="1" ht="27.75" customHeight="1" thickBot="1">
      <c r="A76" s="31" t="s">
        <v>19</v>
      </c>
      <c r="B76" s="33" t="s">
        <v>25</v>
      </c>
      <c r="C76" s="34"/>
      <c r="D76" s="34"/>
      <c r="E76" s="34"/>
      <c r="F76" s="34"/>
      <c r="G76" s="35"/>
    </row>
    <row r="77" spans="1:7" s="21" customFormat="1" ht="78" customHeight="1">
      <c r="A77" s="32"/>
      <c r="B77" s="14" t="s">
        <v>9</v>
      </c>
      <c r="C77" s="14" t="s">
        <v>8</v>
      </c>
      <c r="D77" s="14" t="s">
        <v>36</v>
      </c>
      <c r="E77" s="14" t="s">
        <v>37</v>
      </c>
      <c r="F77" s="14" t="s">
        <v>38</v>
      </c>
      <c r="G77" s="12" t="s">
        <v>39</v>
      </c>
    </row>
    <row r="78" spans="1:7" s="21" customFormat="1" ht="24.75" customHeight="1" thickBot="1">
      <c r="A78" s="32"/>
      <c r="B78" s="29" t="s">
        <v>30</v>
      </c>
      <c r="C78" s="15">
        <f>20*12</f>
        <v>240</v>
      </c>
      <c r="D78" s="15">
        <v>600.76</v>
      </c>
      <c r="E78" s="16">
        <f>C78*D78/1000</f>
        <v>144.1824</v>
      </c>
      <c r="F78" s="15">
        <v>159.76</v>
      </c>
      <c r="G78" s="20"/>
    </row>
    <row r="79" spans="1:7" s="21" customFormat="1" ht="46.5" customHeight="1" thickBot="1">
      <c r="A79" s="10" t="s">
        <v>6</v>
      </c>
      <c r="B79" s="33" t="s">
        <v>27</v>
      </c>
      <c r="C79" s="34"/>
      <c r="D79" s="34"/>
      <c r="E79" s="34"/>
      <c r="F79" s="34"/>
      <c r="G79" s="35"/>
    </row>
    <row r="80" spans="1:7" s="21" customFormat="1" ht="21.75" customHeight="1">
      <c r="A80" s="38" t="s">
        <v>7</v>
      </c>
      <c r="B80" s="46" t="s">
        <v>28</v>
      </c>
      <c r="C80" s="63"/>
      <c r="D80" s="63"/>
      <c r="E80" s="63"/>
      <c r="F80" s="63"/>
      <c r="G80" s="64"/>
    </row>
    <row r="81" spans="1:7" s="21" customFormat="1" ht="26.25" customHeight="1" thickBot="1">
      <c r="A81" s="45"/>
      <c r="B81" s="65"/>
      <c r="C81" s="66"/>
      <c r="D81" s="66"/>
      <c r="E81" s="66"/>
      <c r="F81" s="66"/>
      <c r="G81" s="67"/>
    </row>
    <row r="82" spans="1:7" s="21" customFormat="1" ht="28.5" customHeight="1"/>
    <row r="83" spans="1:7" s="24" customFormat="1" ht="15.75">
      <c r="A83" s="24" t="s">
        <v>51</v>
      </c>
      <c r="G83" s="24" t="s">
        <v>52</v>
      </c>
    </row>
    <row r="84" spans="1:7" s="24" customFormat="1" ht="15.75"/>
    <row r="85" spans="1:7" s="24" customFormat="1" ht="15.75">
      <c r="A85" s="62" t="s">
        <v>48</v>
      </c>
    </row>
    <row r="86" spans="1:7" s="24" customFormat="1" ht="15.75">
      <c r="A86" s="62"/>
      <c r="G86" s="24" t="s">
        <v>33</v>
      </c>
    </row>
  </sheetData>
  <mergeCells count="81">
    <mergeCell ref="B18:G18"/>
    <mergeCell ref="A4:G4"/>
    <mergeCell ref="A5:G5"/>
    <mergeCell ref="A7:G7"/>
    <mergeCell ref="B9:G9"/>
    <mergeCell ref="B10:G10"/>
    <mergeCell ref="A11:A14"/>
    <mergeCell ref="B11:G11"/>
    <mergeCell ref="B12:G12"/>
    <mergeCell ref="B13:G13"/>
    <mergeCell ref="B14:G14"/>
    <mergeCell ref="A15:A17"/>
    <mergeCell ref="C15:G15"/>
    <mergeCell ref="B16:B17"/>
    <mergeCell ref="C16:G16"/>
    <mergeCell ref="C17:G17"/>
    <mergeCell ref="A31:A32"/>
    <mergeCell ref="A19:A21"/>
    <mergeCell ref="B19:G19"/>
    <mergeCell ref="C20:D20"/>
    <mergeCell ref="E20:F20"/>
    <mergeCell ref="C21:D21"/>
    <mergeCell ref="E21:F21"/>
    <mergeCell ref="A22:A24"/>
    <mergeCell ref="B22:G22"/>
    <mergeCell ref="B25:G25"/>
    <mergeCell ref="A26:A27"/>
    <mergeCell ref="B26:G27"/>
    <mergeCell ref="B50:G50"/>
    <mergeCell ref="A36:G36"/>
    <mergeCell ref="A37:G37"/>
    <mergeCell ref="A39:G39"/>
    <mergeCell ref="B41:G41"/>
    <mergeCell ref="B42:G42"/>
    <mergeCell ref="A43:A46"/>
    <mergeCell ref="B43:G43"/>
    <mergeCell ref="B44:G44"/>
    <mergeCell ref="B45:G45"/>
    <mergeCell ref="B46:G46"/>
    <mergeCell ref="A47:A49"/>
    <mergeCell ref="C47:G47"/>
    <mergeCell ref="B48:B49"/>
    <mergeCell ref="C48:G48"/>
    <mergeCell ref="C49:G49"/>
    <mergeCell ref="A61:G61"/>
    <mergeCell ref="A51:A53"/>
    <mergeCell ref="B51:G51"/>
    <mergeCell ref="C52:D52"/>
    <mergeCell ref="E52:F52"/>
    <mergeCell ref="C53:D53"/>
    <mergeCell ref="E53:F53"/>
    <mergeCell ref="A54:A56"/>
    <mergeCell ref="B54:G54"/>
    <mergeCell ref="B57:G57"/>
    <mergeCell ref="A58:A59"/>
    <mergeCell ref="B58:G59"/>
    <mergeCell ref="B72:G72"/>
    <mergeCell ref="B63:G63"/>
    <mergeCell ref="B64:G64"/>
    <mergeCell ref="A65:A68"/>
    <mergeCell ref="B65:G65"/>
    <mergeCell ref="B66:G66"/>
    <mergeCell ref="B67:G67"/>
    <mergeCell ref="B68:G68"/>
    <mergeCell ref="B76:G76"/>
    <mergeCell ref="B79:G79"/>
    <mergeCell ref="A69:A71"/>
    <mergeCell ref="C69:G69"/>
    <mergeCell ref="B70:B71"/>
    <mergeCell ref="C70:G70"/>
    <mergeCell ref="C71:G71"/>
    <mergeCell ref="A80:A81"/>
    <mergeCell ref="B80:G81"/>
    <mergeCell ref="A85:A86"/>
    <mergeCell ref="A73:A75"/>
    <mergeCell ref="B73:G73"/>
    <mergeCell ref="C74:D74"/>
    <mergeCell ref="E74:F74"/>
    <mergeCell ref="C75:D75"/>
    <mergeCell ref="E75:F75"/>
    <mergeCell ref="A76:A78"/>
  </mergeCells>
  <phoneticPr fontId="4" type="noConversion"/>
  <pageMargins left="0.43307086614173229" right="0.43307086614173229" top="0.27559055118110237" bottom="0.23622047244094491" header="0.23622047244094491" footer="0.39370078740157483"/>
  <pageSetup paperSize="9" scale="73" fitToHeight="2" orientation="landscape" horizontalDpi="300" verticalDpi="300" r:id="rId1"/>
  <headerFooter alignWithMargins="0"/>
  <rowBreaks count="2" manualBreakCount="2">
    <brk id="32" max="6" man="1"/>
    <brk id="5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12</vt:i4>
      </vt:variant>
    </vt:vector>
  </HeadingPairs>
  <TitlesOfParts>
    <vt:vector size="15" baseType="lpstr">
      <vt:lpstr>2011</vt:lpstr>
      <vt:lpstr>2012</vt:lpstr>
      <vt:lpstr>2013</vt:lpstr>
      <vt:lpstr>'2011'!_Toc228618900</vt:lpstr>
      <vt:lpstr>'2012'!_Toc228618900</vt:lpstr>
      <vt:lpstr>'2013'!_Toc228618900</vt:lpstr>
      <vt:lpstr>'2011'!_Toc228618901</vt:lpstr>
      <vt:lpstr>'2012'!_Toc228618901</vt:lpstr>
      <vt:lpstr>'2013'!_Toc228618901</vt:lpstr>
      <vt:lpstr>'2011'!_Toc228618903</vt:lpstr>
      <vt:lpstr>'2012'!_Toc228618903</vt:lpstr>
      <vt:lpstr>'2013'!_Toc228618903</vt:lpstr>
      <vt:lpstr>'2011'!Область_печати</vt:lpstr>
      <vt:lpstr>'2012'!Область_печати</vt:lpstr>
      <vt:lpstr>'2013'!Область_печати</vt:lpstr>
    </vt:vector>
  </TitlesOfParts>
  <Company>мэрия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new1</dc:creator>
  <cp:lastModifiedBy>work</cp:lastModifiedBy>
  <cp:lastPrinted>2011-06-15T05:44:15Z</cp:lastPrinted>
  <dcterms:created xsi:type="dcterms:W3CDTF">2010-08-18T08:56:11Z</dcterms:created>
  <dcterms:modified xsi:type="dcterms:W3CDTF">2011-07-14T10:42:04Z</dcterms:modified>
</cp:coreProperties>
</file>